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NANG-VPUB\Desktop\VB BC 01 năm CQ 2 cấp\"/>
    </mc:Choice>
  </mc:AlternateContent>
  <bookViews>
    <workbookView xWindow="-105" yWindow="-105" windowWidth="23250" windowHeight="12450" activeTab="2"/>
  </bookViews>
  <sheets>
    <sheet name="Mẫu số 01" sheetId="9" r:id="rId1"/>
    <sheet name="Mẫu số 02" sheetId="11" r:id="rId2"/>
    <sheet name="Mẫu số 03" sheetId="10"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11" l="1"/>
  <c r="D5" i="11"/>
  <c r="D63" i="11"/>
  <c r="Q16" i="11" l="1"/>
  <c r="Q63" i="11" l="1"/>
  <c r="F54" i="11"/>
  <c r="G54" i="11"/>
  <c r="H54" i="11"/>
  <c r="I54" i="11"/>
  <c r="J54" i="11"/>
  <c r="K54" i="11"/>
  <c r="L54" i="11"/>
  <c r="M54" i="11"/>
  <c r="N54" i="11"/>
  <c r="O54" i="11"/>
  <c r="F46" i="11"/>
  <c r="G46" i="11"/>
  <c r="H46" i="11"/>
  <c r="I46" i="11"/>
  <c r="J46" i="11"/>
  <c r="K46" i="11"/>
  <c r="L46" i="11"/>
  <c r="M46" i="11"/>
  <c r="N46" i="11"/>
  <c r="O46" i="11"/>
  <c r="P46" i="11"/>
  <c r="F40" i="11"/>
  <c r="G40" i="11"/>
  <c r="H40" i="11"/>
  <c r="I40" i="11"/>
  <c r="J40" i="11"/>
  <c r="K40" i="11"/>
  <c r="L40" i="11"/>
  <c r="M40" i="11"/>
  <c r="N40" i="11"/>
  <c r="O40" i="11"/>
  <c r="P40" i="11"/>
  <c r="Q40" i="11"/>
  <c r="F35" i="11"/>
  <c r="F16" i="11" s="1"/>
  <c r="F63" i="11" s="1"/>
  <c r="G35" i="11"/>
  <c r="H35" i="11"/>
  <c r="I35" i="11"/>
  <c r="J35" i="11"/>
  <c r="K35" i="11"/>
  <c r="L35" i="11"/>
  <c r="M35" i="11"/>
  <c r="N35" i="11"/>
  <c r="O35" i="11"/>
  <c r="P35" i="11"/>
  <c r="F29" i="11"/>
  <c r="G29" i="11"/>
  <c r="H29" i="11"/>
  <c r="I29" i="11"/>
  <c r="J29" i="11"/>
  <c r="K29" i="11"/>
  <c r="L29" i="11"/>
  <c r="M29" i="11"/>
  <c r="N29" i="11"/>
  <c r="O29" i="11"/>
  <c r="P29" i="11"/>
  <c r="F25" i="11"/>
  <c r="G25" i="11"/>
  <c r="H25" i="11"/>
  <c r="I25" i="11"/>
  <c r="J25" i="11"/>
  <c r="K25" i="11"/>
  <c r="L25" i="11"/>
  <c r="M25" i="11"/>
  <c r="N25" i="11"/>
  <c r="O25" i="11"/>
  <c r="P25" i="11"/>
  <c r="E29" i="11"/>
  <c r="F17" i="11"/>
  <c r="G17" i="11"/>
  <c r="H17" i="11"/>
  <c r="I17" i="11"/>
  <c r="J17" i="11"/>
  <c r="K17" i="11"/>
  <c r="L17" i="11"/>
  <c r="M17" i="11"/>
  <c r="N17" i="11"/>
  <c r="O17" i="11"/>
  <c r="P17" i="11"/>
  <c r="E54" i="11"/>
  <c r="E46" i="11"/>
  <c r="E40" i="11"/>
  <c r="E35" i="11"/>
  <c r="E25" i="11"/>
  <c r="E17" i="11"/>
  <c r="J16" i="11"/>
  <c r="J63" i="11" s="1"/>
  <c r="F5" i="11"/>
  <c r="G5" i="11"/>
  <c r="H5" i="11"/>
  <c r="I5" i="11"/>
  <c r="J5" i="11"/>
  <c r="K5" i="11"/>
  <c r="L5" i="11"/>
  <c r="M5" i="11"/>
  <c r="N5" i="11"/>
  <c r="O5" i="11"/>
  <c r="E5" i="11"/>
  <c r="P16" i="11" l="1"/>
  <c r="P63" i="11" s="1"/>
  <c r="L16" i="11"/>
  <c r="L63" i="11" s="1"/>
  <c r="N16" i="11"/>
  <c r="N63" i="11" s="1"/>
  <c r="H16" i="11"/>
  <c r="H63" i="11" s="1"/>
  <c r="E16" i="11"/>
  <c r="E63" i="11" s="1"/>
  <c r="O16" i="11"/>
  <c r="O63" i="11" s="1"/>
  <c r="M16" i="11"/>
  <c r="M63" i="11" s="1"/>
  <c r="K16" i="11"/>
  <c r="K63" i="11" s="1"/>
  <c r="I16" i="11"/>
  <c r="I63" i="11" s="1"/>
  <c r="G16" i="11"/>
  <c r="G63" i="11" s="1"/>
</calcChain>
</file>

<file path=xl/sharedStrings.xml><?xml version="1.0" encoding="utf-8"?>
<sst xmlns="http://schemas.openxmlformats.org/spreadsheetml/2006/main" count="495" uniqueCount="254">
  <si>
    <t>TT</t>
  </si>
  <si>
    <t>ĐV tự bảo đảm chi TX và chi ĐT</t>
  </si>
  <si>
    <t>ĐV tự bảo đảm chi TX</t>
  </si>
  <si>
    <t>ĐV tự bảo đảm một phần chi TX</t>
  </si>
  <si>
    <t>ĐV do Nhà nước bảo đảm toàn bộ chi TX</t>
  </si>
  <si>
    <t>Lĩnh vực Y tế</t>
  </si>
  <si>
    <t>TỔNG</t>
  </si>
  <si>
    <t>Dự kiến phương án sắp xếp theo định hướng tại Công văn số 59-CV/BCĐ</t>
  </si>
  <si>
    <t>Trung học cơ sở</t>
  </si>
  <si>
    <t>Lĩnh vực giáo dục</t>
  </si>
  <si>
    <t>Tiểu học</t>
  </si>
  <si>
    <t>Mầm non</t>
  </si>
  <si>
    <t>Đơn vị sự nghiệp công lập theo ngành, lĩnh vực</t>
  </si>
  <si>
    <t xml:space="preserve"> ĐVSNCL cung cấp dịch vụ công cơ bản, thiết yếu thuộc UBND cấp xã</t>
  </si>
  <si>
    <t>Cơ cấu lại (hợp nhất, sáp nhập) hoặc giải thể do hoạt động không hiệu quả (ghi cụ thể)</t>
  </si>
  <si>
    <t xml:space="preserve">Vị trí pháp lý </t>
  </si>
  <si>
    <t>Vị trí pháp lý (thuộc UBND cấp tỉnh, sở, chi cục thuộc sở, tổ chức hành chính khác thuộc UBND cấp tỉnh, UBND cấp xã...)</t>
  </si>
  <si>
    <t>Mức độ tự chủ</t>
  </si>
  <si>
    <t>Số lượng cơ cấu tổ chức bên trong của ĐVSNCL</t>
  </si>
  <si>
    <t>Sắp xếp ĐVSNCL theo định hướng của BCĐ (ghi cụ thể)</t>
  </si>
  <si>
    <t>Số lượng cơ cấu tổ chức bên trong của ĐVSNCL sau sắp xếp, tinh gọn</t>
  </si>
  <si>
    <t>Kết quả sau khi thực hiện phương án sắp xếp ĐVSNCL theo dự kiến</t>
  </si>
  <si>
    <t>Thời điểm Báo cáo: 30/5/2026</t>
  </si>
  <si>
    <t>Mẫu số 01</t>
  </si>
  <si>
    <r>
      <rPr>
        <b/>
        <sz val="10"/>
        <rFont val="Times New Roman"/>
        <family val="1"/>
      </rPr>
      <t>TT</t>
    </r>
  </si>
  <si>
    <r>
      <rPr>
        <b/>
        <sz val="10"/>
        <rFont val="Times New Roman"/>
        <family val="1"/>
      </rPr>
      <t>Họ và tên</t>
    </r>
  </si>
  <si>
    <r>
      <rPr>
        <b/>
        <sz val="10"/>
        <rFont val="Times New Roman"/>
        <family val="1"/>
      </rPr>
      <t>Xã/Phường</t>
    </r>
  </si>
  <si>
    <r>
      <rPr>
        <b/>
        <sz val="9"/>
        <rFont val="Times New Roman"/>
        <family val="1"/>
      </rPr>
      <t>Nữ</t>
    </r>
  </si>
  <si>
    <r>
      <rPr>
        <b/>
        <sz val="9"/>
        <rFont val="Times New Roman"/>
        <family val="1"/>
      </rPr>
      <t>Tuổi</t>
    </r>
  </si>
  <si>
    <r>
      <rPr>
        <b/>
        <sz val="9"/>
        <rFont val="Times New Roman"/>
        <family val="1"/>
      </rPr>
      <t>Trình độ đào tạo</t>
    </r>
  </si>
  <si>
    <r>
      <rPr>
        <b/>
        <sz val="9"/>
        <rFont val="Times New Roman"/>
        <family val="1"/>
      </rPr>
      <t>Chuyên ngành đào tạo</t>
    </r>
  </si>
  <si>
    <r>
      <rPr>
        <b/>
        <sz val="9"/>
        <rFont val="Times New Roman"/>
        <family val="1"/>
      </rPr>
      <t>Trước khi đảm nhiệm vị trí công tác hiện nay</t>
    </r>
  </si>
  <si>
    <r>
      <rPr>
        <b/>
        <sz val="9"/>
        <rFont val="Times New Roman"/>
        <family val="1"/>
      </rPr>
      <t>Vị trí việc làm Lãnh đạo quản lý</t>
    </r>
  </si>
  <si>
    <r>
      <rPr>
        <b/>
        <sz val="9"/>
        <rFont val="Times New Roman"/>
        <family val="1"/>
      </rPr>
      <t>Vị trí việc làm chuyên môn nghiệp vụ</t>
    </r>
  </si>
  <si>
    <t>Bố trí VTVL phù hợp</t>
  </si>
  <si>
    <r>
      <rPr>
        <b/>
        <sz val="9"/>
        <rFont val="Times New Roman"/>
        <family val="1"/>
      </rPr>
      <t>Ghi chú</t>
    </r>
  </si>
  <si>
    <r>
      <rPr>
        <b/>
        <sz val="8"/>
        <rFont val="Times New Roman"/>
        <family val="1"/>
      </rPr>
      <t>Tiến sỹ</t>
    </r>
  </si>
  <si>
    <r>
      <rPr>
        <b/>
        <sz val="8"/>
        <rFont val="Times New Roman"/>
        <family val="1"/>
      </rPr>
      <t>Thạc sỹ</t>
    </r>
  </si>
  <si>
    <r>
      <rPr>
        <b/>
        <sz val="8"/>
        <rFont val="Times New Roman"/>
        <family val="1"/>
      </rPr>
      <t>Đại học</t>
    </r>
  </si>
  <si>
    <r>
      <rPr>
        <b/>
        <sz val="8"/>
        <rFont val="Times New Roman"/>
        <family val="1"/>
      </rPr>
      <t>Cao đẳng</t>
    </r>
  </si>
  <si>
    <r>
      <rPr>
        <b/>
        <sz val="8"/>
        <rFont val="Times New Roman"/>
        <family val="1"/>
      </rPr>
      <t>Trung cấp</t>
    </r>
  </si>
  <si>
    <r>
      <rPr>
        <b/>
        <sz val="8"/>
        <rFont val="Times New Roman"/>
        <family val="1"/>
      </rPr>
      <t>Cán bộ cấp tỉnh</t>
    </r>
  </si>
  <si>
    <r>
      <rPr>
        <b/>
        <sz val="8"/>
        <rFont val="Times New Roman"/>
        <family val="1"/>
      </rPr>
      <t>Cán bộ cấp Huyện</t>
    </r>
  </si>
  <si>
    <r>
      <rPr>
        <b/>
        <sz val="8"/>
        <rFont val="Times New Roman"/>
        <family val="1"/>
      </rPr>
      <t>Cán bộ cấp xã</t>
    </r>
  </si>
  <si>
    <r>
      <rPr>
        <b/>
        <sz val="8"/>
        <rFont val="Times New Roman"/>
        <family val="1"/>
      </rPr>
      <t>Người hoạt động không chuyên trách</t>
    </r>
  </si>
  <si>
    <r>
      <rPr>
        <b/>
        <sz val="8"/>
        <rFont val="Times New Roman"/>
        <family val="1"/>
      </rPr>
      <t xml:space="preserve">Chủ tịch Hội đồng nhân dân và Ủy ban
</t>
    </r>
    <r>
      <rPr>
        <b/>
        <sz val="8"/>
        <rFont val="Times New Roman"/>
        <family val="1"/>
      </rPr>
      <t>nhân dân</t>
    </r>
  </si>
  <si>
    <r>
      <rPr>
        <b/>
        <sz val="8"/>
        <rFont val="Times New Roman"/>
        <family val="1"/>
      </rPr>
      <t>Phó Chủ tịch Hội đồng nhân  dân và Ủy ban nhân dân</t>
    </r>
  </si>
  <si>
    <r>
      <rPr>
        <b/>
        <sz val="8"/>
        <rFont val="Times New Roman"/>
        <family val="1"/>
      </rPr>
      <t xml:space="preserve">Chánh Văn phòng Hội đồng nhân dân và Ủy ban
</t>
    </r>
    <r>
      <rPr>
        <b/>
        <sz val="8"/>
        <rFont val="Times New Roman"/>
        <family val="1"/>
      </rPr>
      <t>nhân dân</t>
    </r>
  </si>
  <si>
    <r>
      <rPr>
        <b/>
        <sz val="8"/>
        <rFont val="Times New Roman"/>
        <family val="1"/>
      </rPr>
      <t xml:space="preserve">Phó Chánh văn phòng Hội đồng nhân dân và Ủy ban
</t>
    </r>
    <r>
      <rPr>
        <b/>
        <sz val="8"/>
        <rFont val="Times New Roman"/>
        <family val="1"/>
      </rPr>
      <t>nhân dân</t>
    </r>
  </si>
  <si>
    <r>
      <rPr>
        <b/>
        <sz val="8"/>
        <rFont val="Times New Roman"/>
        <family val="1"/>
      </rPr>
      <t>Trưởng phòng</t>
    </r>
  </si>
  <si>
    <r>
      <rPr>
        <b/>
        <sz val="8"/>
        <rFont val="Times New Roman"/>
        <family val="1"/>
      </rPr>
      <t>Phó Trưởng phòng</t>
    </r>
  </si>
  <si>
    <r>
      <rPr>
        <b/>
        <sz val="8"/>
        <rFont val="Times New Roman"/>
        <family val="1"/>
      </rPr>
      <t>Giám đốc Trung tâm Phục vụ hành chính công</t>
    </r>
  </si>
  <si>
    <r>
      <rPr>
        <b/>
        <sz val="8"/>
        <rFont val="Times New Roman"/>
        <family val="1"/>
      </rPr>
      <t>Phó Giám đốc Trung tâm Phục vụ hành chính công</t>
    </r>
  </si>
  <si>
    <r>
      <rPr>
        <b/>
        <sz val="8"/>
        <rFont val="Times New Roman"/>
        <family val="1"/>
      </rPr>
      <t>Chỉ huy trưởng Ban Chỉ huy quân sự xã</t>
    </r>
  </si>
  <si>
    <r>
      <rPr>
        <b/>
        <sz val="8"/>
        <rFont val="Times New Roman"/>
        <family val="1"/>
      </rPr>
      <t>Phó Chỉ huy trưởng Ban Chỉ huy quân sự xã</t>
    </r>
  </si>
  <si>
    <r>
      <rPr>
        <b/>
        <sz val="8"/>
        <rFont val="Times New Roman"/>
        <family val="1"/>
      </rPr>
      <t>Lĩnh vực Văn phòng</t>
    </r>
  </si>
  <si>
    <r>
      <rPr>
        <b/>
        <sz val="8"/>
        <rFont val="Times New Roman"/>
        <family val="1"/>
      </rPr>
      <t>Lĩnh vực Tư pháp</t>
    </r>
  </si>
  <si>
    <r>
      <rPr>
        <b/>
        <sz val="8"/>
        <rFont val="Times New Roman"/>
        <family val="1"/>
      </rPr>
      <t>Lĩnh vực đối ngoại</t>
    </r>
  </si>
  <si>
    <r>
      <rPr>
        <b/>
        <sz val="8"/>
        <rFont val="Times New Roman"/>
        <family val="1"/>
      </rPr>
      <t xml:space="preserve">Lĩnh vực tài chính
</t>
    </r>
    <r>
      <rPr>
        <b/>
        <sz val="8"/>
        <rFont val="Times New Roman"/>
        <family val="1"/>
      </rPr>
      <t>- kế hoạch</t>
    </r>
  </si>
  <si>
    <r>
      <rPr>
        <b/>
        <sz val="8"/>
        <rFont val="Times New Roman"/>
        <family val="1"/>
      </rPr>
      <t>Lĩnh vực Xây dựng</t>
    </r>
  </si>
  <si>
    <r>
      <rPr>
        <b/>
        <sz val="8"/>
        <rFont val="Times New Roman"/>
        <family val="1"/>
      </rPr>
      <t>Lĩnh vực Công Thương</t>
    </r>
  </si>
  <si>
    <r>
      <rPr>
        <b/>
        <sz val="8"/>
        <rFont val="Times New Roman"/>
        <family val="1"/>
      </rPr>
      <t>Lĩnh vực Nông nghiệp và Môi trường</t>
    </r>
  </si>
  <si>
    <r>
      <rPr>
        <b/>
        <sz val="8"/>
        <rFont val="Times New Roman"/>
        <family val="1"/>
      </rPr>
      <t>Lĩnh vực Nội vụ</t>
    </r>
  </si>
  <si>
    <r>
      <rPr>
        <b/>
        <sz val="8"/>
        <rFont val="Times New Roman"/>
        <family val="1"/>
      </rPr>
      <t>Lĩnh vực Giáo dục và Đào tạo</t>
    </r>
  </si>
  <si>
    <r>
      <rPr>
        <b/>
        <sz val="8"/>
        <rFont val="Times New Roman"/>
        <family val="1"/>
      </rPr>
      <t>Lĩnh vực Văn hóa, Khoa học, Thông tin</t>
    </r>
  </si>
  <si>
    <r>
      <rPr>
        <b/>
        <sz val="8"/>
        <rFont val="Times New Roman"/>
        <family val="1"/>
      </rPr>
      <t>Lĩnh vực Y tế</t>
    </r>
  </si>
  <si>
    <r>
      <rPr>
        <b/>
        <sz val="8"/>
        <rFont val="Times New Roman"/>
        <family val="1"/>
      </rPr>
      <t>Phục vụ hành chính công</t>
    </r>
  </si>
  <si>
    <r>
      <rPr>
        <b/>
        <sz val="8"/>
        <rFont val="Times New Roman"/>
        <family val="1"/>
      </rPr>
      <t>Khác</t>
    </r>
  </si>
  <si>
    <r>
      <rPr>
        <b/>
        <sz val="8"/>
        <rFont val="Times New Roman"/>
        <family val="1"/>
      </rPr>
      <t>Về chuyên ngành đào tạo</t>
    </r>
  </si>
  <si>
    <r>
      <rPr>
        <b/>
        <sz val="8"/>
        <rFont val="Times New Roman"/>
        <family val="1"/>
      </rPr>
      <t>Về kinh nghiệm công tác</t>
    </r>
  </si>
  <si>
    <t>Lưu ý:      Số liệu báo cáo cập nhật đến ngày 01/5/2026. Đối tượng tổng hợp bao gồm các CBCC trong các cơ quan thuộc HĐND, UBND cấp xã.
- Cột (3): Ghi "x" nếu là nữ giới
- Cột (4): Ghi số tuổi. Không ghi năm sinh.
- Cột (5) - (9): Ghi "x" vào cột tương ứng trình độ đào tạo cao nhất của CBCC
- Cột (10): Ghi tên chuyên ngành đào tạo, không gắn liền với trình độ. Chỉ ghi tên ngành đào tạo. Ví dụ: CNTT, Kế toán,… Nếu được đào tạo từ 02 chuyên ngành trở lên; ghi đầy đủ các chuyên ngành đào tạo; mỗi chuyên ngành cách nhau bởi dấu ";".
- Cột (11) - (18): Ghi "x" vào cột tương ứng VTVL đảm nhiệm trước khi được bố trí vị trí công tác hiện nay.
- Cột (19) - (28): Ghi "x" vào cột vị trí việc làm lãnh đạo quản lý tương ứng nếu CBCCVC là lãnh đạo, quản lý.
- Cột (29) - (41): Ghi rõ vị trí việc làm chuyên môn nghiệp vụ theo từng lĩnh vực cụ thể được ghi tại Phụ lục V Nghị định 361/2025/NĐ-CP.
- Cột (42): Ghi "x" nếu vị trí việc làm hiện nay được bố trí phù hợp với chuyên môn nghiệp vụ đã qua đào tạo.</t>
  </si>
  <si>
    <r>
      <rPr>
        <b/>
        <sz val="10"/>
        <color rgb="FF000000"/>
        <rFont val="Times New Roman"/>
        <family val="1"/>
      </rPr>
      <t xml:space="preserve">Người tổng hợp    </t>
    </r>
    <r>
      <rPr>
        <sz val="10"/>
        <color rgb="FF000000"/>
        <rFont val="Times New Roman"/>
        <family val="1"/>
      </rPr>
      <t xml:space="preserve">                                                                                                                          (Ký, ghi rõ họ tên)</t>
    </r>
  </si>
  <si>
    <r>
      <rPr>
        <b/>
        <sz val="10"/>
        <color rgb="FF000000"/>
        <rFont val="Times New Roman"/>
        <family val="1"/>
      </rPr>
      <t>TM. UỶ BAN NHÂN DÂN TỈNH/THÀNH PHỐ                                                       CHỦ TỊCH</t>
    </r>
    <r>
      <rPr>
        <sz val="10"/>
        <color rgb="FF000000"/>
        <rFont val="Times New Roman"/>
        <family val="1"/>
      </rPr>
      <t xml:space="preserve">
(Ký, ghi rõ họ tên và đóng dấu)</t>
    </r>
  </si>
  <si>
    <t>Mẫu số 02</t>
  </si>
  <si>
    <t>Mẫu số 03</t>
  </si>
  <si>
    <t>Dân tộc tôn giáo</t>
  </si>
  <si>
    <t>Giáo dục đào tạo</t>
  </si>
  <si>
    <t>Công chức cấp Huyện</t>
  </si>
  <si>
    <t>Công chức cấp tỉnh</t>
  </si>
  <si>
    <t>Công chức cấp xã</t>
  </si>
  <si>
    <t>Viên chức</t>
  </si>
  <si>
    <t>x</t>
  </si>
  <si>
    <t>Luật</t>
  </si>
  <si>
    <t>Luật Kinh tế</t>
  </si>
  <si>
    <t>Hành chính học</t>
  </si>
  <si>
    <t>Quản lý đất đai</t>
  </si>
  <si>
    <t>Kế toán</t>
  </si>
  <si>
    <t>Kiêm nhiệm</t>
  </si>
  <si>
    <t>Phụ trách kế toán</t>
  </si>
  <si>
    <t>1.1</t>
  </si>
  <si>
    <t>1.2</t>
  </si>
  <si>
    <t>1.3</t>
  </si>
  <si>
    <t>2.1</t>
  </si>
  <si>
    <t>1.3.1</t>
  </si>
  <si>
    <t>1.3.2</t>
  </si>
  <si>
    <t>1.2.1</t>
  </si>
  <si>
    <t>1.2.2</t>
  </si>
  <si>
    <t>1.1.1</t>
  </si>
  <si>
    <t>1.1.2</t>
  </si>
  <si>
    <t>Không</t>
  </si>
  <si>
    <t>Không có tổ chức bên trong</t>
  </si>
  <si>
    <t>02 tổ chuyên môn, 1 tổ văn phòng</t>
  </si>
  <si>
    <t>Chuyên viên lĩnh vực văn hóa, giađình; thể dục, thể thao; du lịch; quảng cáo</t>
  </si>
  <si>
    <t xml:space="preserve"> 03 tổ chuyên môn và 01 tổ văn phòng </t>
  </si>
  <si>
    <r>
      <t xml:space="preserve">PHỤ LỤC 
PHƯƠNG ÁN SẮP XẾP CÁC ĐƠN VỊ SỰ NGHIỆP CÔNG LẬP THUỘC THẨM QUYỀN QUẢN LÝ CỦA UBND CẤP TỈNH
</t>
    </r>
    <r>
      <rPr>
        <i/>
        <sz val="11"/>
        <rFont val="Times New Roman"/>
        <family val="1"/>
      </rPr>
      <t>(Ban hành kèm theo Báo cáo số       /BC-UBND ngày       tháng 5 năm 2026 của UBND xã Đông Phú)</t>
    </r>
  </si>
  <si>
    <t>Trường Trung học cơ sở Đông Hưng</t>
  </si>
  <si>
    <t>Thuộc UBND xã Đông Phú</t>
  </si>
  <si>
    <t>Trường Trung học cơ sở Đông Phú</t>
  </si>
  <si>
    <t>Trường Tiểu học Đông Hưng</t>
  </si>
  <si>
    <t>Trường Tiểu học Đông Phú</t>
  </si>
  <si>
    <t>Trường Mầm non Đông Hưng</t>
  </si>
  <si>
    <t>Trường Mầm non Đông Phú</t>
  </si>
  <si>
    <t>Trạm Y tế Đông Phú</t>
  </si>
  <si>
    <t>3.1</t>
  </si>
  <si>
    <t>Trung tâm cung ứng dịch vụ sự nghiệp công xã</t>
  </si>
  <si>
    <t>03 phòng chuyên môn nghiệp vụ và tương đương;  01điểm trạm</t>
  </si>
  <si>
    <t xml:space="preserve"> UỶ BAN NHÂN DÂN
      XÃ ĐÔNG PHÚ</t>
  </si>
  <si>
    <t>ỦY BAN NHÂN DÂN
XÃ ĐÔNG PHÚ</t>
  </si>
  <si>
    <t>kiêm nhiệm</t>
  </si>
  <si>
    <t>UBND xã Đông Phú</t>
  </si>
  <si>
    <t>Nguyễn Văn Thắng</t>
  </si>
  <si>
    <t>Nguyễn Văn Tuân</t>
  </si>
  <si>
    <t>Trần Duy Đông</t>
  </si>
  <si>
    <t>Tạ Văn Hoạt</t>
  </si>
  <si>
    <t>Trần Xay Phúc</t>
  </si>
  <si>
    <t>Hoàng Văn Triệu</t>
  </si>
  <si>
    <t>Phu Văn Hoàng</t>
  </si>
  <si>
    <t>Nguyễn Văn Minh</t>
  </si>
  <si>
    <t>Trần Thị Tuyết</t>
  </si>
  <si>
    <t>Nguyễn Văn Tá</t>
  </si>
  <si>
    <t>Bùi Thị Dương</t>
  </si>
  <si>
    <t>Lương Văn Dương</t>
  </si>
  <si>
    <t>Nguyễn Văn Cương</t>
  </si>
  <si>
    <t>Nguyễn Đức Triệu</t>
  </si>
  <si>
    <t>Vũ Văn Hiển</t>
  </si>
  <si>
    <t>Nguyễn Trường Sinh</t>
  </si>
  <si>
    <t>Nguyễn Thị Lựu</t>
  </si>
  <si>
    <t>Trần Thị Mơ</t>
  </si>
  <si>
    <t>Đặng Thị Thư</t>
  </si>
  <si>
    <t>Nguyễn Văn Thạo</t>
  </si>
  <si>
    <t>Đào Văn Hiền</t>
  </si>
  <si>
    <t>Nguyễn Văn Quang</t>
  </si>
  <si>
    <t>Nguyễn Thị Kim Thuyết</t>
  </si>
  <si>
    <t>Đào Quang Dương</t>
  </si>
  <si>
    <t>Đặng Văn Thăng</t>
  </si>
  <si>
    <t>Đỗ Đình Phương</t>
  </si>
  <si>
    <t>Trần Văn Quyền</t>
  </si>
  <si>
    <t>Vũ Duy Nhất</t>
  </si>
  <si>
    <t>Vũ Văn Khánh</t>
  </si>
  <si>
    <t>Phạm Thị Luyến</t>
  </si>
  <si>
    <t>Nguyễn Hữu Tuyên</t>
  </si>
  <si>
    <t>Nguyễn Thị Vân</t>
  </si>
  <si>
    <t xml:space="preserve"> Kỹ sư thủy lợi Kỹ thuật cơ sở hạ tầng; Thạc sĩ, Quản lý Kinh tế</t>
  </si>
  <si>
    <t>Cử nhân chuyên ngành Luật</t>
  </si>
  <si>
    <t xml:space="preserve">Cử nhân Kinh tế nông nghiệp; Thạc sĩ Quản lý 
kinh tế </t>
  </si>
  <si>
    <t>Cử nhân Nông nghiệp và phát triển nông thôn</t>
  </si>
  <si>
    <t>Cử nhân SP, CN hóa sinh</t>
  </si>
  <si>
    <t>Cử nhân Sư phạm Vật Lý,  Luật Kinh tế; Thạc sĩ, chuyên ngành Vật lý</t>
  </si>
  <si>
    <t>Cử nhân quản lý kinh tế</t>
  </si>
  <si>
    <t>Thạc sĩ, Quản lý Kinh tế</t>
  </si>
  <si>
    <t>Kinh tế</t>
  </si>
  <si>
    <t>Nông lâm kết hợp</t>
  </si>
  <si>
    <t>Kỹ sư nông học</t>
  </si>
  <si>
    <t>Hạch toán, Kế toán</t>
  </si>
  <si>
    <t>Quản lý giáo dục</t>
  </si>
  <si>
    <t>Phát triển Nông thôn</t>
  </si>
  <si>
    <t>GD thể chất</t>
  </si>
  <si>
    <t>Xã hội học</t>
  </si>
  <si>
    <t>Cử nhân Sư phạm Anh văn; Cử nhân Luật Kinh tế; Thạc sĩ Quản lý kinh tế</t>
  </si>
  <si>
    <t>Văn hóa- xã hội</t>
  </si>
  <si>
    <t>QL đất đai</t>
  </si>
  <si>
    <t>Cử nhân QL đất đai; của nhân Luật Kinh tế;Ths
Quản lý đất đai</t>
  </si>
  <si>
    <t xml:space="preserve"> Thể dục thể thao; Cử nhân Kinh tế</t>
  </si>
  <si>
    <r>
      <rPr>
        <b/>
        <sz val="11"/>
        <rFont val="Times New Roman"/>
        <family val="1"/>
      </rPr>
      <t xml:space="preserve">TỔNG HỢP CHI TIẾT VIỆC BỐ TRÍ, SỬ DỤNG CÁN BỘ, CÔNG CHỨC TẠI UỶ BAN NHÂN DÂN CẤP XÃ
Sau khi hoàn thành sắp xếp tổ chức bộ máy, đơn vị hành chính và thực hiện chính quyền địa phương 2 cấp 
</t>
    </r>
    <r>
      <rPr>
        <i/>
        <sz val="11"/>
        <rFont val="Times New Roman"/>
        <family val="1"/>
      </rPr>
      <t>(Ban hành kèm theo Báo cáo số     /BC-UBND ngày       /5/2026 của UBND xã Đông Phú)</t>
    </r>
  </si>
  <si>
    <r>
      <t xml:space="preserve">BÁO CÁO THỐNG KÊ VIỆC BỐ TRÍ, SỬ DỤNG CÁN BỘ, CÔNG CHỨC TẠI UỶ BAN NHÂN DÂN CẤP XÃ                         
Sau khi hoàn thành sắp xếp tổ chức bộ máy, đơn vị hành chính và thực hiện chính quyền địa phương 2 cấp                                                         
</t>
    </r>
    <r>
      <rPr>
        <i/>
        <sz val="14"/>
        <rFont val="Times New Roman"/>
        <family val="1"/>
      </rPr>
      <t>(Ban hành kèm theo Báo cáo số         /BC-UBND ngày       /5/2026 của UBND xã Đông Phú)</t>
    </r>
    <r>
      <rPr>
        <b/>
        <sz val="14"/>
        <rFont val="Times New Roman"/>
        <family val="1"/>
      </rPr>
      <t xml:space="preserve">
</t>
    </r>
  </si>
  <si>
    <t>Vị trí việc làm</t>
  </si>
  <si>
    <t>Tổng số biên chế được giao</t>
  </si>
  <si>
    <t>Tổng số hiện có mặt</t>
  </si>
  <si>
    <t>Trình độ chuyên môn, đào tạo</t>
  </si>
  <si>
    <t>Trước khi đảm nhiệm vị trí công tác hiện nay</t>
  </si>
  <si>
    <t>Số CBCC bố trí không phù hợp</t>
  </si>
  <si>
    <t>Ghi chú</t>
  </si>
  <si>
    <t>Tiến sỹ</t>
  </si>
  <si>
    <t>Thạc sỹ</t>
  </si>
  <si>
    <t>Đại học</t>
  </si>
  <si>
    <t>Cao đẳng</t>
  </si>
  <si>
    <t>Trung cấp</t>
  </si>
  <si>
    <t>Cán bộ cấp tỉnh</t>
  </si>
  <si>
    <t>Cán bộ cấp Huyện</t>
  </si>
  <si>
    <t>Cán bộ cấp xã</t>
  </si>
  <si>
    <t>Người hoạt động không chuyên trách</t>
  </si>
  <si>
    <t>Về chuyên ngành đào tạo</t>
  </si>
  <si>
    <t>Về kinh nghiệm công tác</t>
  </si>
  <si>
    <t>Tổng số CBCC bố trí không phù hợp</t>
  </si>
  <si>
    <t>(20) = (18) + (19)</t>
  </si>
  <si>
    <t>I</t>
  </si>
  <si>
    <t>LÃNH ĐẠO QUẢN LÝ</t>
  </si>
  <si>
    <r>
      <rPr>
        <sz val="14"/>
        <rFont val="Times New Roman"/>
        <family val="1"/>
      </rPr>
      <t>Chủ tịch Hội đồng nhân dân và Ủy ban
nhân dân</t>
    </r>
  </si>
  <si>
    <r>
      <rPr>
        <sz val="14"/>
        <rFont val="Times New Roman"/>
        <family val="1"/>
      </rPr>
      <t>Phó Chủ tịch Hội đồng nhân dân và Ủy
ban nhân dân</t>
    </r>
  </si>
  <si>
    <r>
      <rPr>
        <sz val="14"/>
        <rFont val="Times New Roman"/>
        <family val="1"/>
      </rPr>
      <t>Chánh Văn phòng Hội đồng nhân dân
và Ủy ban nhân dân</t>
    </r>
  </si>
  <si>
    <r>
      <rPr>
        <sz val="14"/>
        <rFont val="Times New Roman"/>
        <family val="1"/>
      </rPr>
      <t>Phó Chánh văn phòng Hội đồng nhân
dân và Ủy ban nhân dân</t>
    </r>
  </si>
  <si>
    <t>Trưởng phòng</t>
  </si>
  <si>
    <t>Phó Trưởng phòng</t>
  </si>
  <si>
    <r>
      <rPr>
        <sz val="14"/>
        <rFont val="Times New Roman"/>
        <family val="1"/>
      </rPr>
      <t>Giám đốc Trung tâm Phục vụ hành
chính công</t>
    </r>
  </si>
  <si>
    <r>
      <rPr>
        <sz val="14"/>
        <rFont val="Times New Roman"/>
        <family val="1"/>
      </rPr>
      <t>Phó Giám đốc Trung tâm Phục vụ hành
chính công</t>
    </r>
  </si>
  <si>
    <t>Chỉ huy trưởng Ban Chỉ huy quân sự xã</t>
  </si>
  <si>
    <r>
      <rPr>
        <sz val="14"/>
        <rFont val="Times New Roman"/>
        <family val="1"/>
      </rPr>
      <t>Phó Chỉ huy trưởng Ban Chỉ huy quân
sự xã</t>
    </r>
  </si>
  <si>
    <t>II</t>
  </si>
  <si>
    <t>CHUYÊN MÔN, NGHIỆP VỤ</t>
  </si>
  <si>
    <t>Lĩnh vực Văn phòng</t>
  </si>
  <si>
    <r>
      <rPr>
        <sz val="14"/>
        <rFont val="Times New Roman"/>
        <family val="1"/>
      </rPr>
      <t>Chuyên viên tham mưu, giúp việc Hội
đồng nhân dân</t>
    </r>
  </si>
  <si>
    <r>
      <rPr>
        <sz val="14"/>
        <rFont val="Times New Roman"/>
        <family val="1"/>
      </rPr>
      <t>Chuyên viên tham mưu về lĩnh vực văn
phòng</t>
    </r>
  </si>
  <si>
    <r>
      <rPr>
        <sz val="14"/>
        <rFont val="Times New Roman"/>
        <family val="1"/>
      </rPr>
      <t>Chuyên viên về hành chính - văn phòng,
quản trị công sở</t>
    </r>
  </si>
  <si>
    <t>Lĩnh vực Tư pháp</t>
  </si>
  <si>
    <t>Chuyên viên về lĩnh vực tư pháp</t>
  </si>
  <si>
    <t>Lĩnh vực Đối ngoại</t>
  </si>
  <si>
    <r>
      <rPr>
        <sz val="14"/>
        <rFont val="Times New Roman"/>
        <family val="1"/>
      </rPr>
      <t>Chuyên viên về lĩnh vực đối ngoại, hội
nhập quốc tế, biên giới, lãnh thổ quốc</t>
    </r>
  </si>
  <si>
    <t>Lĩnh vực Tài chính - Kế hoạch</t>
  </si>
  <si>
    <t>Chuyên viên về lĩnh vực tài chính</t>
  </si>
  <si>
    <r>
      <rPr>
        <sz val="14"/>
        <rFont val="Times New Roman"/>
        <family val="1"/>
      </rPr>
      <t>Chuyên viên về lĩnh vực kế hoạch, đầu
tư, thống kê</t>
    </r>
  </si>
  <si>
    <r>
      <rPr>
        <sz val="14"/>
        <rFont val="Times New Roman"/>
        <family val="1"/>
      </rPr>
      <t>Chuyên viên về lĩnh vực đăng ký hộ kinh doanh, tổ hợp tác, hợp tác xã, liên hiệp hợp tác xã; hỗ trợ kinh doanh, tổ
chức kinh tế tập thể</t>
    </r>
  </si>
  <si>
    <t>Lĩnh vực Xây dựng</t>
  </si>
  <si>
    <t>Chuyên viên về lĩnh vực quy hoạch, quy hoạch đô thị và nông thôn, kiến trúc</t>
  </si>
  <si>
    <r>
      <rPr>
        <sz val="14"/>
        <rFont val="Times New Roman"/>
        <family val="1"/>
      </rPr>
      <t>Chuyên viên về lĩnh vực hoạt động đầu tư xây dựng, phát triển đô thị, hạ tầng kỹ thuật đô thị, vật liệu xây dựng, nhà ở,
công sở</t>
    </r>
  </si>
  <si>
    <t>Chuyên viên về lĩnh vực giao thông.</t>
  </si>
  <si>
    <t>Lĩnh vực Công Thương</t>
  </si>
  <si>
    <t>Chuyên viên về lĩnh vực công thương</t>
  </si>
  <si>
    <t>Lĩnh vực Nông nghiệp và Môi trường</t>
  </si>
  <si>
    <t>Chuyên viên về lĩnh vực nông nghiệp; lâm nghiệp; diêm nghiệp; thủy lợi; thủy sản; phát triển nông nghiệp; phòng, chống thiên tai; giảm nghèo</t>
  </si>
  <si>
    <t>Chuyên viên về lĩnh vực chất lượng, an toàn thực phẩm đối với nông sản, lâm sản, thủy sản, muối; kinh tế hộ, kinh tế trang trại nông thôn, kinh tế tập thể, nông, lâm, ngư, diêm nghiệp gắn với ngành nghề, làng nghề nông thôn</t>
  </si>
  <si>
    <r>
      <rPr>
        <sz val="14"/>
        <rFont val="Times New Roman"/>
        <family val="1"/>
      </rPr>
      <t>Chuyên viên về lĩnh vực đất đai; tài
nguyên khoáng sản</t>
    </r>
  </si>
  <si>
    <r>
      <rPr>
        <sz val="14"/>
        <rFont val="Times New Roman"/>
        <family val="1"/>
      </rPr>
      <t>Chuyên viên về lĩnh vực môi trường; tài
nguyên nước</t>
    </r>
  </si>
  <si>
    <t>Lĩnh vực Nội vụ</t>
  </si>
  <si>
    <t>Chuyên viên về lĩnh vực nội vụ</t>
  </si>
  <si>
    <r>
      <rPr>
        <sz val="14"/>
        <rFont val="Times New Roman"/>
        <family val="1"/>
      </rPr>
      <t>Chuyên viên về lĩnh vực lao động, tiền lương, bảo hiểm xã hội, người có công,
bình đẳng giới</t>
    </r>
  </si>
  <si>
    <t>Lĩnh vực Giáo dục và Đào tạo</t>
  </si>
  <si>
    <r>
      <rPr>
        <b/>
        <sz val="14"/>
        <rFont val="Times New Roman"/>
        <family val="1"/>
      </rPr>
      <t>Lĩnh vực Văn hóa, Khoa học và
Thông tin</t>
    </r>
  </si>
  <si>
    <r>
      <rPr>
        <sz val="14"/>
        <rFont val="Times New Roman"/>
        <family val="1"/>
      </rPr>
      <t>Chuyên viên về lĩnh vực phát thanh truyền hình; báo chí; thông tin cơ sở; thông tin đối ngoại; bưu chính; ứng dụng công nghệ thông tin; giao dịch điện tử; chính quyền số; kinh tế số; xã
hội số; chuyển đổi số</t>
    </r>
  </si>
  <si>
    <r>
      <rPr>
        <sz val="14"/>
        <rFont val="Times New Roman"/>
        <family val="1"/>
      </rPr>
      <t>khoa học; phát triển công nghệ; đổi mới sáng tạo; sở hữu trí tuệ; tiêu chuẩn đo lường chất lượng; ứng dụng bức xạ và đồng vị phóng xạ; an toàn bức xạ và hạt
nhân</t>
    </r>
  </si>
  <si>
    <t>Chuyên viên về lĩnh vực y tế.</t>
  </si>
  <si>
    <t>Trung tâm Phục vụ hành chính công</t>
  </si>
  <si>
    <r>
      <rPr>
        <sz val="14"/>
        <rFont val="Times New Roman"/>
        <family val="1"/>
      </rPr>
      <t>Chuyên viên thực hiện nhiệm vụ kiểm soát thủ tục hành chính, thủ tục hành chính, xây dựng chính quyền điện tử, theo dõi việc ứng dụng công nghệ thông
tin tại Ủy ban nhân dân cấp xã</t>
    </r>
  </si>
  <si>
    <r>
      <rPr>
        <b/>
        <sz val="14"/>
        <rFont val="Times New Roman"/>
        <family val="1"/>
      </rPr>
      <t>Vị trí khác sử dụng tại các Phòng
chuyên môn</t>
    </r>
  </si>
  <si>
    <r>
      <rPr>
        <sz val="14"/>
        <rFont val="Times New Roman"/>
        <family val="1"/>
      </rPr>
      <t>Chuyên viên về tiếp công dân, giải
quyết khiếu nại, tố cáo, phòng chống tham nhũng</t>
    </r>
  </si>
  <si>
    <r>
      <rPr>
        <sz val="14"/>
        <rFont val="Times New Roman"/>
        <family val="1"/>
      </rPr>
      <t>Chuyên viên về quản lý ứng dụng công
nghệ thông tin và chuyển đổi số</t>
    </r>
  </si>
  <si>
    <t>Chuyên viên về kiểm tra chuyên ngành</t>
  </si>
  <si>
    <t>Văn thư viên</t>
  </si>
  <si>
    <t>Lưu trữ viên</t>
  </si>
  <si>
    <t>Kế toán viên</t>
  </si>
  <si>
    <t>Cán sự thủ quỹ</t>
  </si>
  <si>
    <t>TỔNG SỐ</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</si>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</sst>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 ###\ ###"/>
    <numFmt numFmtId="166" formatCode="###\ ###"/>
    <numFmt numFmtId="167" formatCode="0.0"/>
    <numFmt numFmtId="168" formatCode="0_);\(0\)"/>
  </numFmts>
  <fonts count="35" x14ac:knownFonts="1">
    <font>
      <sz val="11"/>
      <color theme="1"/>
      <name val="Calibri"/>
      <family val="2"/>
      <scheme val="minor"/>
    </font>
    <font>
      <sz val="10"/>
      <name val="Arial"/>
      <family val="2"/>
    </font>
    <font>
      <b/>
      <sz val="9"/>
      <name val="Times New Roman"/>
      <family val="1"/>
    </font>
    <font>
      <sz val="11"/>
      <name val="Times New Roman"/>
      <family val="1"/>
    </font>
    <font>
      <b/>
      <sz val="11"/>
      <name val="Times New Roman"/>
      <family val="1"/>
    </font>
    <font>
      <i/>
      <sz val="11"/>
      <name val="Times New Roman"/>
      <family val="1"/>
    </font>
    <font>
      <b/>
      <sz val="12"/>
      <name val="Times New Roman"/>
      <family val="1"/>
    </font>
    <font>
      <b/>
      <sz val="12"/>
      <color rgb="FFFF0000"/>
      <name val="Times New Roman"/>
      <family val="1"/>
    </font>
    <font>
      <sz val="12"/>
      <color theme="1"/>
      <name val="Times New Roman"/>
      <family val="1"/>
    </font>
    <font>
      <sz val="12"/>
      <name val="Times New Roman"/>
      <family val="1"/>
    </font>
    <font>
      <sz val="14"/>
      <name val="Times New Roman"/>
      <family val="1"/>
    </font>
    <font>
      <b/>
      <sz val="14"/>
      <name val="Times New Roman"/>
      <family val="1"/>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b/>
      <sz val="12.5"/>
      <name val="Times New Roman"/>
      <family val="1"/>
    </font>
    <font>
      <b/>
      <sz val="8"/>
      <name val="Times New Roman"/>
      <family val="1"/>
    </font>
    <font>
      <sz val="10"/>
      <color rgb="FF000000"/>
      <name val="Times New Roman"/>
      <family val="2"/>
    </font>
    <font>
      <b/>
      <i/>
      <sz val="10"/>
      <color rgb="FF000000"/>
      <name val="Times New Roman"/>
      <family val="1"/>
    </font>
    <font>
      <sz val="10"/>
      <color rgb="FF000000"/>
      <name val="Times New Roman"/>
      <family val="1"/>
    </font>
    <font>
      <b/>
      <sz val="10"/>
      <color rgb="FF000000"/>
      <name val="Times New Roman"/>
      <family val="1"/>
    </font>
    <font>
      <i/>
      <sz val="14"/>
      <name val="Times New Roman"/>
      <family val="1"/>
    </font>
    <font>
      <sz val="8"/>
      <name val="Times New Roman"/>
      <family val="1"/>
    </font>
    <font>
      <b/>
      <i/>
      <sz val="12"/>
      <color rgb="FF000000"/>
      <name val="Times New Roman"/>
      <family val="1"/>
    </font>
    <font>
      <sz val="11"/>
      <color theme="1"/>
      <name val="Times New Roman"/>
      <family val="2"/>
      <charset val="163"/>
    </font>
    <font>
      <sz val="8"/>
      <name val="Calibri"/>
      <family val="2"/>
      <scheme val="minor"/>
    </font>
    <font>
      <sz val="11"/>
      <color rgb="FF000000"/>
      <name val="Times New Roman"/>
      <family val="1"/>
    </font>
    <font>
      <b/>
      <sz val="11"/>
      <color theme="1"/>
      <name val="Times New Roman"/>
      <family val="1"/>
    </font>
    <font>
      <sz val="9"/>
      <color theme="1"/>
      <name val="Times New Roman"/>
      <family val="1"/>
    </font>
    <font>
      <sz val="9"/>
      <name val="Times New Roman"/>
      <family val="1"/>
    </font>
    <font>
      <sz val="11"/>
      <color theme="1"/>
      <name val="Times New Roman"/>
      <family val="1"/>
    </font>
    <font>
      <sz val="10"/>
      <color indexed="8"/>
      <name val="Times New Roman"/>
      <family val="1"/>
    </font>
    <font>
      <b/>
      <sz val="11"/>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theme="4"/>
        <bgColor indexed="64"/>
      </patternFill>
    </fill>
    <fill>
      <patternFill patternType="solid">
        <fgColor rgb="FFF6F8F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4">
    <xf numFmtId="0" fontId="0" fillId="0" borderId="0"/>
    <xf numFmtId="164" fontId="1" fillId="0" borderId="0" applyFont="0" applyFill="0" applyBorder="0" applyAlignment="0" applyProtection="0"/>
    <xf numFmtId="0" fontId="26" fillId="0" borderId="0"/>
    <xf numFmtId="0" fontId="1" fillId="0" borderId="0"/>
  </cellStyleXfs>
  <cellXfs count="218">
    <xf numFmtId="0" fontId="0" fillId="0" borderId="0" xfId="0"/>
    <xf numFmtId="0" fontId="2" fillId="2" borderId="1" xfId="0" applyFont="1" applyFill="1" applyBorder="1" applyAlignment="1">
      <alignment horizontal="center" vertical="top" wrapText="1"/>
    </xf>
    <xf numFmtId="0" fontId="2" fillId="2" borderId="0" xfId="0" applyFont="1" applyFill="1"/>
    <xf numFmtId="0" fontId="3" fillId="2" borderId="0" xfId="0" applyFont="1" applyFill="1"/>
    <xf numFmtId="0" fontId="3" fillId="2" borderId="0" xfId="0" applyFont="1" applyFill="1" applyAlignment="1">
      <alignment horizontal="center"/>
    </xf>
    <xf numFmtId="0" fontId="3" fillId="2" borderId="0" xfId="0" applyFont="1" applyFill="1" applyAlignment="1">
      <alignment horizontal="center" vertical="center"/>
    </xf>
    <xf numFmtId="165" fontId="6" fillId="0" borderId="1" xfId="0" applyNumberFormat="1" applyFont="1" applyBorder="1" applyAlignment="1">
      <alignment horizontal="center"/>
    </xf>
    <xf numFmtId="165" fontId="6" fillId="0" borderId="1" xfId="0" applyNumberFormat="1" applyFont="1" applyBorder="1" applyAlignment="1">
      <alignment wrapText="1"/>
    </xf>
    <xf numFmtId="166" fontId="7" fillId="0" borderId="5" xfId="0" applyNumberFormat="1" applyFont="1" applyBorder="1" applyAlignment="1">
      <alignment horizontal="center" vertical="center"/>
    </xf>
    <xf numFmtId="0" fontId="6" fillId="0" borderId="0" xfId="0" applyFont="1"/>
    <xf numFmtId="0" fontId="11" fillId="2" borderId="1" xfId="0" applyFont="1" applyFill="1" applyBorder="1" applyAlignment="1">
      <alignment vertical="center"/>
    </xf>
    <xf numFmtId="3" fontId="11" fillId="2" borderId="1" xfId="0" applyNumberFormat="1" applyFont="1" applyFill="1" applyBorder="1" applyAlignment="1">
      <alignment horizontal="center" vertical="center"/>
    </xf>
    <xf numFmtId="0" fontId="10" fillId="2" borderId="0" xfId="0" applyFont="1" applyFill="1" applyAlignment="1">
      <alignment horizontal="center" vertical="center"/>
    </xf>
    <xf numFmtId="0" fontId="10" fillId="2" borderId="0" xfId="0" applyFont="1" applyFill="1"/>
    <xf numFmtId="0" fontId="2" fillId="2" borderId="5" xfId="0" applyFont="1" applyFill="1" applyBorder="1" applyAlignment="1">
      <alignment horizontal="center" vertical="center" wrapText="1"/>
    </xf>
    <xf numFmtId="165" fontId="6" fillId="0" borderId="5" xfId="0" applyNumberFormat="1" applyFont="1" applyBorder="1" applyAlignment="1">
      <alignment wrapText="1"/>
    </xf>
    <xf numFmtId="165" fontId="9" fillId="0" borderId="5" xfId="0" applyNumberFormat="1" applyFont="1" applyBorder="1" applyAlignment="1">
      <alignment wrapText="1"/>
    </xf>
    <xf numFmtId="0" fontId="12" fillId="0" borderId="5" xfId="0" applyFont="1" applyBorder="1" applyAlignment="1">
      <alignment horizontal="center" vertical="center" wrapText="1"/>
    </xf>
    <xf numFmtId="0" fontId="2" fillId="2" borderId="5" xfId="0" applyFont="1" applyFill="1" applyBorder="1" applyAlignment="1">
      <alignment horizontal="center" vertical="center"/>
    </xf>
    <xf numFmtId="167" fontId="8"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2" borderId="0" xfId="0" applyFont="1" applyFill="1" applyAlignment="1">
      <alignment horizontal="center"/>
    </xf>
    <xf numFmtId="0" fontId="12" fillId="2" borderId="5" xfId="0" applyFont="1" applyFill="1" applyBorder="1" applyAlignment="1">
      <alignment horizontal="center" vertical="center"/>
    </xf>
    <xf numFmtId="0" fontId="14" fillId="2" borderId="1" xfId="0" applyFont="1" applyFill="1" applyBorder="1"/>
    <xf numFmtId="165" fontId="12" fillId="0" borderId="1" xfId="0" applyNumberFormat="1" applyFont="1" applyBorder="1" applyAlignment="1">
      <alignment horizontal="center"/>
    </xf>
    <xf numFmtId="0" fontId="15" fillId="0" borderId="1" xfId="0" applyFont="1" applyBorder="1" applyAlignment="1">
      <alignment horizontal="center" vertical="center" wrapText="1"/>
    </xf>
    <xf numFmtId="167"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4" fillId="2" borderId="0" xfId="0" applyFont="1" applyFill="1" applyAlignment="1">
      <alignment horizontal="center" vertical="center"/>
    </xf>
    <xf numFmtId="0" fontId="14" fillId="2" borderId="0" xfId="0" applyFont="1" applyFill="1"/>
    <xf numFmtId="0" fontId="0" fillId="0" borderId="0" xfId="0" applyAlignment="1">
      <alignment horizontal="left" vertical="top"/>
    </xf>
    <xf numFmtId="0" fontId="18" fillId="0" borderId="15" xfId="0" applyFont="1" applyBorder="1" applyAlignment="1">
      <alignment horizontal="center" vertical="center" wrapText="1"/>
    </xf>
    <xf numFmtId="0" fontId="18" fillId="0" borderId="15" xfId="0" applyFont="1" applyBorder="1" applyAlignment="1">
      <alignment horizontal="left" vertical="center" wrapText="1"/>
    </xf>
    <xf numFmtId="0" fontId="0" fillId="0" borderId="15" xfId="0" applyBorder="1" applyAlignment="1">
      <alignment horizontal="center" vertical="center" wrapText="1"/>
    </xf>
    <xf numFmtId="168" fontId="19" fillId="0" borderId="15" xfId="0" applyNumberFormat="1" applyFont="1" applyBorder="1" applyAlignment="1">
      <alignment horizontal="center" vertical="top" shrinkToFit="1"/>
    </xf>
    <xf numFmtId="0" fontId="0" fillId="0" borderId="15" xfId="0" applyBorder="1" applyAlignment="1">
      <alignment horizontal="center" wrapText="1"/>
    </xf>
    <xf numFmtId="0" fontId="0" fillId="0" borderId="0" xfId="0" applyAlignment="1">
      <alignment horizontal="center" vertical="top"/>
    </xf>
    <xf numFmtId="0" fontId="21" fillId="0" borderId="0" xfId="0" applyFont="1" applyAlignment="1">
      <alignment vertical="top" wrapText="1"/>
    </xf>
    <xf numFmtId="0" fontId="24" fillId="0" borderId="15" xfId="0" applyFont="1" applyBorder="1" applyAlignment="1">
      <alignment horizontal="left" vertical="top" wrapText="1"/>
    </xf>
    <xf numFmtId="0" fontId="25" fillId="0" borderId="0" xfId="0" applyFont="1"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indent="2"/>
    </xf>
    <xf numFmtId="0" fontId="0" fillId="0" borderId="0" xfId="0" applyAlignment="1">
      <alignment horizontal="center" vertical="top"/>
    </xf>
    <xf numFmtId="0" fontId="0" fillId="0" borderId="0" xfId="0" applyAlignment="1">
      <alignment horizontal="center" vertical="top"/>
    </xf>
    <xf numFmtId="168" fontId="19" fillId="0" borderId="15" xfId="0" applyNumberFormat="1" applyFont="1" applyBorder="1" applyAlignment="1">
      <alignment horizontal="center" vertical="center" shrinkToFit="1"/>
    </xf>
    <xf numFmtId="0" fontId="8" fillId="0" borderId="15" xfId="0" applyFont="1" applyBorder="1" applyAlignment="1">
      <alignment horizontal="center" vertical="center" wrapText="1"/>
    </xf>
    <xf numFmtId="168" fontId="19" fillId="0" borderId="15" xfId="0" applyNumberFormat="1" applyFont="1" applyBorder="1" applyAlignment="1">
      <alignment horizontal="center" vertical="center" wrapText="1" shrinkToFit="1"/>
    </xf>
    <xf numFmtId="0" fontId="14" fillId="0" borderId="1" xfId="0" applyFont="1" applyBorder="1" applyAlignment="1">
      <alignment horizontal="center" vertical="center" wrapText="1"/>
    </xf>
    <xf numFmtId="168" fontId="19" fillId="0" borderId="11" xfId="0" applyNumberFormat="1" applyFont="1" applyBorder="1" applyAlignment="1">
      <alignment horizontal="center" vertical="center" wrapText="1" shrinkToFit="1"/>
    </xf>
    <xf numFmtId="168" fontId="19" fillId="0" borderId="13" xfId="0" applyNumberFormat="1" applyFont="1" applyBorder="1" applyAlignment="1">
      <alignment horizontal="center" vertical="center" shrinkToFit="1"/>
    </xf>
    <xf numFmtId="168" fontId="19" fillId="0" borderId="10" xfId="0" applyNumberFormat="1" applyFont="1" applyBorder="1" applyAlignment="1">
      <alignment horizontal="center" vertical="center" wrapText="1" shrinkToFit="1"/>
    </xf>
    <xf numFmtId="168" fontId="19" fillId="0" borderId="14" xfId="0" applyNumberFormat="1" applyFont="1" applyBorder="1" applyAlignment="1">
      <alignment horizontal="center" vertical="center" shrinkToFit="1"/>
    </xf>
    <xf numFmtId="0" fontId="0" fillId="0" borderId="1" xfId="0" applyBorder="1" applyAlignment="1">
      <alignment horizontal="center" vertical="top"/>
    </xf>
    <xf numFmtId="168" fontId="19" fillId="0" borderId="11" xfId="0" applyNumberFormat="1" applyFont="1" applyBorder="1" applyAlignment="1">
      <alignment horizontal="center" vertical="center" shrinkToFit="1"/>
    </xf>
    <xf numFmtId="168" fontId="19" fillId="0" borderId="10" xfId="0" applyNumberFormat="1" applyFont="1" applyBorder="1" applyAlignment="1">
      <alignment horizontal="center" vertical="center" shrinkToFit="1"/>
    </xf>
    <xf numFmtId="165" fontId="6" fillId="0" borderId="1" xfId="0" applyNumberFormat="1" applyFont="1" applyBorder="1" applyAlignment="1">
      <alignment vertical="center" wrapText="1"/>
    </xf>
    <xf numFmtId="0" fontId="15" fillId="0" borderId="3" xfId="0" applyFont="1" applyBorder="1" applyAlignment="1">
      <alignment horizontal="center" vertical="center" wrapText="1"/>
    </xf>
    <xf numFmtId="165" fontId="6" fillId="0" borderId="2" xfId="0" applyNumberFormat="1" applyFont="1" applyBorder="1" applyAlignment="1">
      <alignment vertical="center" wrapText="1"/>
    </xf>
    <xf numFmtId="165" fontId="6" fillId="0" borderId="5" xfId="0" applyNumberFormat="1" applyFont="1" applyBorder="1" applyAlignment="1">
      <alignment vertical="center" wrapText="1"/>
    </xf>
    <xf numFmtId="165" fontId="6" fillId="0" borderId="6" xfId="0" applyNumberFormat="1" applyFont="1" applyBorder="1" applyAlignment="1">
      <alignment vertical="center" wrapText="1"/>
    </xf>
    <xf numFmtId="1" fontId="28" fillId="0" borderId="15" xfId="0" applyNumberFormat="1" applyFont="1" applyBorder="1" applyAlignment="1">
      <alignment horizontal="center" vertical="top" shrinkToFit="1"/>
    </xf>
    <xf numFmtId="0" fontId="29" fillId="7" borderId="15" xfId="0" applyFont="1" applyFill="1" applyBorder="1" applyAlignment="1">
      <alignment horizontal="center" wrapText="1"/>
    </xf>
    <xf numFmtId="0" fontId="0" fillId="0" borderId="0" xfId="0" applyAlignment="1">
      <alignment horizontal="center" vertical="top"/>
    </xf>
    <xf numFmtId="0" fontId="12" fillId="2" borderId="0" xfId="0" applyFont="1" applyFill="1"/>
    <xf numFmtId="0" fontId="4" fillId="2" borderId="0" xfId="0" applyFont="1" applyFill="1"/>
    <xf numFmtId="0" fontId="8" fillId="6" borderId="1" xfId="0" applyFont="1" applyFill="1" applyBorder="1" applyAlignment="1">
      <alignment vertical="center" wrapText="1"/>
    </xf>
    <xf numFmtId="165" fontId="9" fillId="0" borderId="5" xfId="0" applyNumberFormat="1" applyFont="1" applyBorder="1" applyAlignment="1">
      <alignment vertical="center" wrapText="1"/>
    </xf>
    <xf numFmtId="165" fontId="9"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165" fontId="9" fillId="0" borderId="1" xfId="0" applyNumberFormat="1" applyFont="1" applyBorder="1" applyAlignment="1">
      <alignment vertical="center" wrapText="1"/>
    </xf>
    <xf numFmtId="166" fontId="6" fillId="0" borderId="5"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6" fillId="0" borderId="1" xfId="0" applyFont="1" applyBorder="1" applyAlignment="1">
      <alignment horizontal="left" vertical="center" wrapText="1"/>
    </xf>
    <xf numFmtId="0" fontId="9" fillId="0" borderId="5" xfId="0" applyFont="1" applyBorder="1" applyAlignment="1">
      <alignment horizontal="center" vertical="center" wrapText="1"/>
    </xf>
    <xf numFmtId="0" fontId="6" fillId="0" borderId="1" xfId="0" applyFont="1" applyBorder="1" applyAlignment="1">
      <alignment horizontal="center" vertical="center" wrapText="1"/>
    </xf>
    <xf numFmtId="0" fontId="30" fillId="0" borderId="1" xfId="0" applyFont="1" applyBorder="1" applyAlignment="1">
      <alignment horizontal="left" vertical="center" wrapText="1"/>
    </xf>
    <xf numFmtId="0" fontId="31" fillId="0" borderId="1" xfId="0" applyFont="1" applyBorder="1" applyAlignment="1">
      <alignment horizontal="center" vertical="center" wrapText="1"/>
    </xf>
    <xf numFmtId="168" fontId="21" fillId="0" borderId="15" xfId="0" applyNumberFormat="1" applyFont="1" applyBorder="1" applyAlignment="1">
      <alignment horizontal="center" vertical="center" wrapText="1" shrinkToFit="1"/>
    </xf>
    <xf numFmtId="168" fontId="21" fillId="0" borderId="15" xfId="0" applyNumberFormat="1" applyFont="1" applyBorder="1" applyAlignment="1">
      <alignment horizontal="center" vertical="center" shrinkToFit="1"/>
    </xf>
    <xf numFmtId="0" fontId="15" fillId="0" borderId="1" xfId="0" applyFont="1" applyBorder="1" applyAlignment="1">
      <alignment vertical="center" wrapText="1"/>
    </xf>
    <xf numFmtId="0" fontId="15" fillId="0" borderId="1" xfId="0" applyFont="1" applyFill="1" applyBorder="1" applyAlignment="1">
      <alignment vertical="center" wrapText="1"/>
    </xf>
    <xf numFmtId="0" fontId="15" fillId="0" borderId="1" xfId="0" applyFont="1" applyBorder="1" applyAlignment="1">
      <alignment vertical="center"/>
    </xf>
    <xf numFmtId="0" fontId="32" fillId="0" borderId="1" xfId="0" applyFont="1" applyBorder="1" applyAlignment="1">
      <alignment horizontal="left" vertical="center" wrapText="1"/>
    </xf>
    <xf numFmtId="0" fontId="14" fillId="0" borderId="1" xfId="0" applyFont="1" applyBorder="1" applyAlignment="1">
      <alignment vertical="center"/>
    </xf>
    <xf numFmtId="0" fontId="33" fillId="0" borderId="1" xfId="0" applyFont="1" applyBorder="1" applyAlignment="1">
      <alignment vertical="center"/>
    </xf>
    <xf numFmtId="0" fontId="15" fillId="0" borderId="0" xfId="0" applyFont="1" applyAlignment="1">
      <alignment horizontal="left" vertical="center"/>
    </xf>
    <xf numFmtId="0" fontId="15" fillId="0" borderId="2" xfId="0" applyFont="1" applyBorder="1" applyAlignment="1">
      <alignment vertical="center"/>
    </xf>
    <xf numFmtId="0" fontId="8" fillId="0" borderId="10" xfId="0" applyFont="1" applyBorder="1" applyAlignment="1">
      <alignment horizontal="center" vertical="center" wrapText="1"/>
    </xf>
    <xf numFmtId="168" fontId="19" fillId="0" borderId="1" xfId="0" applyNumberFormat="1" applyFont="1" applyBorder="1" applyAlignment="1">
      <alignment horizontal="center" vertical="center" shrinkToFit="1"/>
    </xf>
    <xf numFmtId="0" fontId="8" fillId="0" borderId="1" xfId="0" applyFont="1" applyBorder="1" applyAlignment="1">
      <alignment horizontal="center" vertical="center" wrapText="1"/>
    </xf>
    <xf numFmtId="0" fontId="0" fillId="0" borderId="1" xfId="0" applyBorder="1" applyAlignment="1">
      <alignment horizontal="left" wrapText="1"/>
    </xf>
    <xf numFmtId="0" fontId="14" fillId="0" borderId="1" xfId="0" applyFont="1" applyBorder="1" applyAlignment="1">
      <alignment horizontal="left" vertical="top" wrapText="1"/>
    </xf>
    <xf numFmtId="0" fontId="29" fillId="0" borderId="1" xfId="0" applyFont="1" applyBorder="1" applyAlignment="1">
      <alignment horizontal="center" wrapText="1"/>
    </xf>
    <xf numFmtId="0" fontId="14" fillId="0" borderId="1" xfId="0" applyFont="1" applyFill="1" applyBorder="1" applyAlignment="1">
      <alignment vertical="center" wrapText="1"/>
    </xf>
    <xf numFmtId="0" fontId="14" fillId="0" borderId="1" xfId="0" applyFont="1" applyBorder="1" applyAlignment="1">
      <alignment vertical="center" wrapText="1"/>
    </xf>
    <xf numFmtId="0" fontId="15" fillId="8"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0" xfId="0" applyFont="1" applyAlignment="1">
      <alignment horizontal="center" vertical="center" wrapText="1"/>
    </xf>
    <xf numFmtId="0" fontId="11" fillId="2" borderId="1" xfId="0" applyFont="1" applyFill="1" applyBorder="1" applyAlignment="1">
      <alignment horizontal="center" vertical="center"/>
    </xf>
    <xf numFmtId="0" fontId="10" fillId="2" borderId="1" xfId="0" applyFont="1" applyFill="1" applyBorder="1" applyAlignment="1">
      <alignment horizontal="center"/>
    </xf>
    <xf numFmtId="0" fontId="0" fillId="0" borderId="0" xfId="0" applyAlignment="1">
      <alignment vertical="center" wrapText="1"/>
    </xf>
    <xf numFmtId="0" fontId="29" fillId="0" borderId="0" xfId="0" applyFont="1" applyAlignment="1">
      <alignment horizontal="center" vertical="top" wrapText="1"/>
    </xf>
    <xf numFmtId="0" fontId="15" fillId="0" borderId="15" xfId="0" applyFont="1" applyBorder="1" applyAlignment="1">
      <alignment horizontal="center" vertical="center" wrapText="1"/>
    </xf>
    <xf numFmtId="0" fontId="16" fillId="3" borderId="15"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0" borderId="15" xfId="0" applyFont="1" applyBorder="1" applyAlignment="1">
      <alignment horizontal="left" vertical="center" wrapText="1"/>
    </xf>
    <xf numFmtId="0" fontId="16" fillId="7" borderId="15"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0" xfId="0" applyFont="1" applyFill="1" applyAlignment="1">
      <alignment horizontal="center"/>
    </xf>
    <xf numFmtId="0" fontId="4" fillId="2" borderId="0" xfId="0" applyFont="1" applyFill="1" applyAlignment="1">
      <alignment horizontal="left" wrapText="1"/>
    </xf>
    <xf numFmtId="0" fontId="4" fillId="2" borderId="0" xfId="0" applyFont="1" applyFill="1" applyAlignment="1">
      <alignment horizontal="left"/>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wrapText="1"/>
    </xf>
    <xf numFmtId="0" fontId="11" fillId="0" borderId="0" xfId="0" applyFont="1" applyAlignment="1">
      <alignment horizontal="center" vertical="top" wrapText="1"/>
    </xf>
    <xf numFmtId="0" fontId="11" fillId="0" borderId="20" xfId="0" applyFont="1" applyBorder="1" applyAlignment="1">
      <alignment horizontal="center" vertical="center" wrapText="1"/>
    </xf>
    <xf numFmtId="0" fontId="10" fillId="0" borderId="11" xfId="0" applyFont="1" applyBorder="1" applyAlignment="1">
      <alignment horizontal="left" vertical="top" wrapText="1"/>
    </xf>
    <xf numFmtId="0" fontId="14" fillId="0" borderId="0" xfId="0" applyFont="1" applyAlignment="1">
      <alignment horizontal="center" vertical="top" wrapText="1"/>
    </xf>
    <xf numFmtId="0" fontId="0" fillId="0" borderId="0" xfId="0" applyAlignment="1">
      <alignment horizontal="center" vertical="top" wrapText="1"/>
    </xf>
    <xf numFmtId="0" fontId="17" fillId="0" borderId="0" xfId="0" applyFont="1" applyAlignment="1">
      <alignment horizontal="center" vertical="top" wrapText="1"/>
    </xf>
    <xf numFmtId="0" fontId="3"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1" fillId="0" borderId="0" xfId="0" applyFont="1" applyAlignment="1">
      <alignment horizontal="center" vertical="top" wrapText="1"/>
    </xf>
    <xf numFmtId="0" fontId="0" fillId="0" borderId="0" xfId="0" applyAlignment="1">
      <alignment horizontal="center" vertical="top"/>
    </xf>
    <xf numFmtId="0" fontId="20" fillId="0" borderId="0" xfId="0" applyFont="1" applyAlignment="1">
      <alignment horizontal="left" vertical="top"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2" fillId="0" borderId="11" xfId="0" applyFont="1" applyBorder="1" applyAlignment="1">
      <alignment horizontal="left" vertical="top" wrapText="1" indent="6"/>
    </xf>
    <xf numFmtId="0" fontId="2" fillId="0" borderId="12" xfId="0" applyFont="1" applyBorder="1" applyAlignment="1">
      <alignment horizontal="left" vertical="top" wrapText="1" indent="6"/>
    </xf>
    <xf numFmtId="0" fontId="2" fillId="0" borderId="13" xfId="0" applyFont="1" applyBorder="1" applyAlignment="1">
      <alignment horizontal="left" vertical="top" wrapText="1" indent="6"/>
    </xf>
    <xf numFmtId="0" fontId="0" fillId="0" borderId="0" xfId="0"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horizontal="center" vertical="center" wrapText="1"/>
    </xf>
    <xf numFmtId="168" fontId="28" fillId="0" borderId="15" xfId="0" applyNumberFormat="1" applyFont="1" applyBorder="1" applyAlignment="1">
      <alignment horizontal="center" vertical="top" shrinkToFit="1"/>
    </xf>
    <xf numFmtId="168" fontId="28" fillId="0" borderId="11" xfId="0" applyNumberFormat="1" applyFont="1" applyBorder="1" applyAlignment="1">
      <alignment horizontal="center" vertical="top" shrinkToFit="1"/>
    </xf>
    <xf numFmtId="168" fontId="28" fillId="0" borderId="13" xfId="0" applyNumberFormat="1" applyFont="1" applyBorder="1" applyAlignment="1">
      <alignment horizontal="center" vertical="top" shrinkToFit="1"/>
    </xf>
    <xf numFmtId="168" fontId="28" fillId="0" borderId="15" xfId="0" applyNumberFormat="1" applyFont="1" applyBorder="1" applyAlignment="1">
      <alignment horizontal="left" vertical="top" indent="1" shrinkToFit="1"/>
    </xf>
    <xf numFmtId="168" fontId="28" fillId="0" borderId="15" xfId="0" applyNumberFormat="1" applyFont="1" applyBorder="1" applyAlignment="1">
      <alignment horizontal="left" vertical="top" indent="2" shrinkToFit="1"/>
    </xf>
    <xf numFmtId="0" fontId="4" fillId="4" borderId="15" xfId="0" applyFont="1" applyFill="1" applyBorder="1" applyAlignment="1">
      <alignment horizontal="center" vertical="top" wrapText="1"/>
    </xf>
    <xf numFmtId="0" fontId="11" fillId="4" borderId="11" xfId="0" applyFont="1" applyFill="1" applyBorder="1" applyAlignment="1">
      <alignment horizontal="left" vertical="top" wrapText="1"/>
    </xf>
    <xf numFmtId="0" fontId="11" fillId="4" borderId="13" xfId="0" applyFont="1" applyFill="1" applyBorder="1" applyAlignment="1">
      <alignment horizontal="left" vertical="top" wrapText="1"/>
    </xf>
    <xf numFmtId="0" fontId="29" fillId="4" borderId="15" xfId="0" applyFont="1" applyFill="1" applyBorder="1" applyAlignment="1">
      <alignment horizontal="center" wrapText="1"/>
    </xf>
    <xf numFmtId="0" fontId="32" fillId="4" borderId="15" xfId="0" applyFont="1" applyFill="1" applyBorder="1" applyAlignment="1">
      <alignment horizontal="left" wrapText="1"/>
    </xf>
    <xf numFmtId="0" fontId="32" fillId="0" borderId="11" xfId="0" applyFont="1" applyBorder="1" applyAlignment="1">
      <alignment horizontal="left" vertical="top" wrapText="1"/>
    </xf>
    <xf numFmtId="0" fontId="32" fillId="0" borderId="13" xfId="0" applyFont="1" applyBorder="1" applyAlignment="1">
      <alignment horizontal="left" vertical="top" wrapText="1"/>
    </xf>
    <xf numFmtId="0" fontId="32" fillId="0" borderId="15" xfId="0" applyFont="1" applyBorder="1" applyAlignment="1">
      <alignment horizontal="center" vertical="center" wrapText="1"/>
    </xf>
    <xf numFmtId="0" fontId="32" fillId="0" borderId="15" xfId="0" applyFont="1" applyBorder="1" applyAlignment="1">
      <alignment horizontal="left" vertical="center" wrapText="1"/>
    </xf>
    <xf numFmtId="0" fontId="10" fillId="0" borderId="13" xfId="0" applyFont="1" applyBorder="1" applyAlignment="1">
      <alignment horizontal="left" vertical="top" wrapText="1"/>
    </xf>
    <xf numFmtId="0" fontId="32" fillId="0" borderId="15" xfId="0" applyFont="1" applyBorder="1" applyAlignment="1">
      <alignment horizontal="center" wrapText="1"/>
    </xf>
    <xf numFmtId="0" fontId="32" fillId="0" borderId="15" xfId="0" applyFont="1" applyBorder="1" applyAlignment="1">
      <alignment horizontal="left" wrapText="1"/>
    </xf>
    <xf numFmtId="1" fontId="34" fillId="3" borderId="15" xfId="0" applyNumberFormat="1" applyFont="1" applyFill="1" applyBorder="1" applyAlignment="1">
      <alignment horizontal="center" vertical="top" shrinkToFit="1"/>
    </xf>
    <xf numFmtId="0" fontId="11" fillId="3" borderId="11" xfId="0" applyFont="1" applyFill="1" applyBorder="1" applyAlignment="1">
      <alignment horizontal="left" vertical="top" wrapText="1"/>
    </xf>
    <xf numFmtId="0" fontId="11" fillId="3" borderId="13" xfId="0" applyFont="1" applyFill="1" applyBorder="1" applyAlignment="1">
      <alignment horizontal="left" vertical="top" wrapText="1"/>
    </xf>
    <xf numFmtId="0" fontId="29" fillId="3" borderId="15" xfId="0" applyFont="1" applyFill="1" applyBorder="1" applyAlignment="1">
      <alignment horizontal="center" wrapText="1"/>
    </xf>
    <xf numFmtId="0" fontId="29" fillId="3" borderId="15" xfId="0" applyFont="1" applyFill="1" applyBorder="1" applyAlignment="1">
      <alignment horizontal="left" wrapText="1"/>
    </xf>
    <xf numFmtId="167" fontId="28" fillId="0" borderId="15" xfId="0" applyNumberFormat="1" applyFont="1" applyBorder="1" applyAlignment="1">
      <alignment horizontal="center" vertical="top" shrinkToFit="1"/>
    </xf>
    <xf numFmtId="1" fontId="28" fillId="3" borderId="15" xfId="0" applyNumberFormat="1" applyFont="1" applyFill="1" applyBorder="1" applyAlignment="1">
      <alignment horizontal="center" vertical="top" shrinkToFit="1"/>
    </xf>
    <xf numFmtId="0" fontId="32" fillId="3" borderId="15" xfId="0" applyFont="1" applyFill="1" applyBorder="1" applyAlignment="1">
      <alignment horizontal="center" wrapText="1"/>
    </xf>
    <xf numFmtId="0" fontId="32" fillId="3" borderId="15" xfId="0" applyFont="1" applyFill="1" applyBorder="1" applyAlignment="1">
      <alignment horizontal="left" wrapText="1"/>
    </xf>
    <xf numFmtId="1" fontId="28" fillId="5" borderId="15" xfId="0" applyNumberFormat="1" applyFont="1" applyFill="1" applyBorder="1" applyAlignment="1">
      <alignment horizontal="center" vertical="top" shrinkToFit="1"/>
    </xf>
    <xf numFmtId="0" fontId="11" fillId="5" borderId="11" xfId="0" applyFont="1" applyFill="1" applyBorder="1" applyAlignment="1">
      <alignment horizontal="left" vertical="top" wrapText="1"/>
    </xf>
    <xf numFmtId="0" fontId="11" fillId="5" borderId="13" xfId="0" applyFont="1" applyFill="1" applyBorder="1" applyAlignment="1">
      <alignment horizontal="left" vertical="top" wrapText="1"/>
    </xf>
    <xf numFmtId="0" fontId="29" fillId="5" borderId="15" xfId="0" applyFont="1" applyFill="1" applyBorder="1" applyAlignment="1">
      <alignment horizontal="center" wrapText="1"/>
    </xf>
    <xf numFmtId="0" fontId="32" fillId="5" borderId="15" xfId="0" applyFont="1" applyFill="1" applyBorder="1" applyAlignment="1">
      <alignment horizontal="left" wrapText="1"/>
    </xf>
    <xf numFmtId="167" fontId="28" fillId="0" borderId="15" xfId="0" applyNumberFormat="1" applyFont="1" applyBorder="1" applyAlignment="1">
      <alignment horizontal="center" vertical="center" shrinkToFit="1"/>
    </xf>
    <xf numFmtId="0" fontId="32" fillId="0" borderId="15" xfId="0" applyFont="1" applyBorder="1" applyAlignment="1">
      <alignment horizontal="center" vertical="top" wrapText="1"/>
    </xf>
    <xf numFmtId="0" fontId="32" fillId="0" borderId="15" xfId="0" applyFont="1" applyBorder="1" applyAlignment="1">
      <alignment horizontal="left" vertical="top" wrapText="1"/>
    </xf>
    <xf numFmtId="1" fontId="34" fillId="5" borderId="15" xfId="0" applyNumberFormat="1" applyFont="1" applyFill="1" applyBorder="1" applyAlignment="1">
      <alignment horizontal="center" vertical="top" shrinkToFit="1"/>
    </xf>
    <xf numFmtId="0" fontId="32" fillId="5" borderId="15" xfId="0" applyFont="1" applyFill="1" applyBorder="1" applyAlignment="1">
      <alignment horizontal="center" wrapText="1"/>
    </xf>
    <xf numFmtId="0" fontId="29" fillId="5"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32" fillId="5" borderId="11" xfId="0" applyFont="1" applyFill="1" applyBorder="1" applyAlignment="1">
      <alignment horizontal="left" vertical="top" wrapText="1"/>
    </xf>
    <xf numFmtId="0" fontId="32" fillId="5" borderId="13" xfId="0" applyFont="1" applyFill="1" applyBorder="1" applyAlignment="1">
      <alignment horizontal="left" vertical="top" wrapText="1"/>
    </xf>
    <xf numFmtId="0" fontId="29" fillId="5" borderId="15" xfId="0" applyFont="1" applyFill="1" applyBorder="1" applyAlignment="1">
      <alignment horizontal="left" wrapText="1"/>
    </xf>
    <xf numFmtId="0" fontId="29" fillId="5" borderId="15" xfId="0" applyFont="1" applyFill="1" applyBorder="1" applyAlignment="1">
      <alignment horizontal="left" vertical="center" wrapText="1"/>
    </xf>
    <xf numFmtId="0" fontId="29" fillId="0" borderId="15" xfId="0" applyFont="1" applyBorder="1" applyAlignment="1">
      <alignment horizontal="left" vertical="center" wrapText="1"/>
    </xf>
    <xf numFmtId="0" fontId="32" fillId="7" borderId="15" xfId="0" applyFont="1" applyFill="1" applyBorder="1" applyAlignment="1">
      <alignment horizontal="left" wrapText="1"/>
    </xf>
    <xf numFmtId="0" fontId="4" fillId="7" borderId="11" xfId="0" applyFont="1" applyFill="1" applyBorder="1" applyAlignment="1">
      <alignment horizontal="left" vertical="top" wrapText="1"/>
    </xf>
    <xf numFmtId="0" fontId="4" fillId="7" borderId="13" xfId="0" applyFont="1" applyFill="1" applyBorder="1" applyAlignment="1">
      <alignment horizontal="left" vertical="top" wrapText="1"/>
    </xf>
    <xf numFmtId="0" fontId="3" fillId="7" borderId="15" xfId="0" applyFont="1" applyFill="1" applyBorder="1" applyAlignment="1">
      <alignment horizontal="left" vertical="top" wrapText="1"/>
    </xf>
  </cellXfs>
  <cellStyles count="4">
    <cellStyle name="Comma 3" xfId="1"/>
    <cellStyle name="Normal" xfId="0" builtinId="0"/>
    <cellStyle name="Normal 2 2 2" xfId="3"/>
    <cellStyle name="Normal 8" xfId="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19050</xdr:rowOff>
    </xdr:from>
    <xdr:to>
      <xdr:col>1</xdr:col>
      <xdr:colOff>571500</xdr:colOff>
      <xdr:row>1</xdr:row>
      <xdr:rowOff>19050</xdr:rowOff>
    </xdr:to>
    <xdr:cxnSp macro="">
      <xdr:nvCxnSpPr>
        <xdr:cNvPr id="3" name="Straight Connector 2"/>
        <xdr:cNvCxnSpPr/>
      </xdr:nvCxnSpPr>
      <xdr:spPr>
        <a:xfrm>
          <a:off x="438150" y="381000"/>
          <a:ext cx="5429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367393</xdr:colOff>
      <xdr:row>0</xdr:row>
      <xdr:rowOff>517072</xdr:rowOff>
    </xdr:from>
    <xdr:to>
      <xdr:col>1</xdr:col>
      <xdr:colOff>1088571</xdr:colOff>
      <xdr:row>0</xdr:row>
      <xdr:rowOff>517072</xdr:rowOff>
    </xdr:to>
    <xdr:cxnSp macro="">
      <xdr:nvCxnSpPr>
        <xdr:cNvPr id="3" name="Straight Connector 2"/>
        <xdr:cNvCxnSpPr/>
      </xdr:nvCxnSpPr>
      <xdr:spPr>
        <a:xfrm>
          <a:off x="1047750" y="517072"/>
          <a:ext cx="7211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63500</xdr:colOff>
      <xdr:row>0</xdr:row>
      <xdr:rowOff>444500</xdr:rowOff>
    </xdr:from>
    <xdr:to>
      <xdr:col>1</xdr:col>
      <xdr:colOff>687917</xdr:colOff>
      <xdr:row>0</xdr:row>
      <xdr:rowOff>444500</xdr:rowOff>
    </xdr:to>
    <xdr:cxnSp macro="">
      <xdr:nvCxnSpPr>
        <xdr:cNvPr id="3" name="Straight Connector 2"/>
        <xdr:cNvCxnSpPr/>
      </xdr:nvCxnSpPr>
      <xdr:spPr>
        <a:xfrm>
          <a:off x="539750" y="444500"/>
          <a:ext cx="6244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opLeftCell="A22" zoomScaleNormal="100" workbookViewId="0">
      <selection activeCell="P5" sqref="P5"/>
    </sheetView>
  </sheetViews>
  <sheetFormatPr defaultColWidth="8.85546875" defaultRowHeight="15" x14ac:dyDescent="0.25"/>
  <cols>
    <col min="1" max="1" width="6.140625" style="29" customWidth="1"/>
    <col min="2" max="2" width="21.28515625" style="3" customWidth="1"/>
    <col min="3" max="3" width="15.42578125" style="3" customWidth="1"/>
    <col min="4" max="4" width="9.7109375" style="3" customWidth="1"/>
    <col min="5" max="5" width="14" style="3" customWidth="1"/>
    <col min="6" max="6" width="12.85546875" style="3" customWidth="1"/>
    <col min="7" max="7" width="5.140625" style="3" customWidth="1"/>
    <col min="8" max="8" width="18.7109375" style="3" customWidth="1"/>
    <col min="9" max="9" width="11.85546875" style="3" customWidth="1"/>
    <col min="10" max="10" width="9.7109375" style="3" customWidth="1"/>
    <col min="11" max="11" width="6" style="3" customWidth="1"/>
    <col min="12" max="12" width="5.85546875" style="3" customWidth="1"/>
    <col min="13" max="13" width="6.42578125" style="3" customWidth="1"/>
    <col min="14" max="14" width="5.85546875" style="3" customWidth="1"/>
    <col min="15" max="16384" width="8.85546875" style="3"/>
  </cols>
  <sheetData>
    <row r="1" spans="1:15" ht="28.5" customHeight="1" x14ac:dyDescent="0.25">
      <c r="A1" s="116" t="s">
        <v>116</v>
      </c>
      <c r="B1" s="117"/>
      <c r="C1" s="117"/>
      <c r="D1" s="117"/>
      <c r="E1" s="117"/>
      <c r="F1" s="117"/>
      <c r="G1" s="117"/>
      <c r="H1" s="117"/>
      <c r="I1" s="117"/>
      <c r="J1" s="117"/>
      <c r="K1" s="117"/>
      <c r="M1" s="115" t="s">
        <v>23</v>
      </c>
      <c r="N1" s="115"/>
    </row>
    <row r="2" spans="1:15" x14ac:dyDescent="0.25">
      <c r="A2" s="115"/>
      <c r="B2" s="115"/>
      <c r="C2" s="115"/>
      <c r="D2" s="115"/>
      <c r="E2" s="115"/>
      <c r="F2" s="115"/>
      <c r="G2" s="115"/>
      <c r="H2" s="115"/>
      <c r="I2" s="115"/>
      <c r="J2" s="115"/>
      <c r="K2" s="115"/>
    </row>
    <row r="3" spans="1:15" ht="6.75" customHeight="1" x14ac:dyDescent="0.25">
      <c r="A3" s="21"/>
      <c r="B3" s="4"/>
      <c r="C3" s="4"/>
      <c r="D3" s="4"/>
      <c r="E3" s="4"/>
      <c r="F3" s="4"/>
      <c r="G3" s="4"/>
      <c r="H3" s="4"/>
      <c r="I3" s="4"/>
      <c r="J3" s="4"/>
      <c r="K3" s="4"/>
    </row>
    <row r="4" spans="1:15" ht="42.6" customHeight="1" x14ac:dyDescent="0.25">
      <c r="A4" s="118" t="s">
        <v>104</v>
      </c>
      <c r="B4" s="119"/>
      <c r="C4" s="119"/>
      <c r="D4" s="119"/>
      <c r="E4" s="119"/>
      <c r="F4" s="119"/>
      <c r="G4" s="119"/>
      <c r="H4" s="119"/>
      <c r="I4" s="119"/>
      <c r="J4" s="119"/>
      <c r="K4" s="119"/>
      <c r="L4" s="119"/>
      <c r="M4" s="119"/>
      <c r="N4" s="119"/>
    </row>
    <row r="5" spans="1:15" x14ac:dyDescent="0.25">
      <c r="A5" s="64" t="s">
        <v>22</v>
      </c>
      <c r="B5" s="65"/>
    </row>
    <row r="6" spans="1:15" s="2" customFormat="1" ht="39.75" customHeight="1" x14ac:dyDescent="0.2">
      <c r="A6" s="122" t="s">
        <v>0</v>
      </c>
      <c r="B6" s="114" t="s">
        <v>12</v>
      </c>
      <c r="C6" s="114" t="s">
        <v>16</v>
      </c>
      <c r="D6" s="114" t="s">
        <v>18</v>
      </c>
      <c r="E6" s="120" t="s">
        <v>7</v>
      </c>
      <c r="F6" s="121"/>
      <c r="G6" s="125" t="s">
        <v>0</v>
      </c>
      <c r="H6" s="131" t="s">
        <v>21</v>
      </c>
      <c r="I6" s="131"/>
      <c r="J6" s="131"/>
      <c r="K6" s="131"/>
      <c r="L6" s="131"/>
      <c r="M6" s="131"/>
      <c r="N6" s="131"/>
    </row>
    <row r="7" spans="1:15" s="2" customFormat="1" ht="32.25" customHeight="1" x14ac:dyDescent="0.2">
      <c r="A7" s="123"/>
      <c r="B7" s="112"/>
      <c r="C7" s="112"/>
      <c r="D7" s="112"/>
      <c r="E7" s="114" t="s">
        <v>14</v>
      </c>
      <c r="F7" s="114" t="s">
        <v>19</v>
      </c>
      <c r="G7" s="126"/>
      <c r="H7" s="114" t="s">
        <v>12</v>
      </c>
      <c r="I7" s="112" t="s">
        <v>15</v>
      </c>
      <c r="J7" s="112" t="s">
        <v>20</v>
      </c>
      <c r="K7" s="128" t="s">
        <v>17</v>
      </c>
      <c r="L7" s="129"/>
      <c r="M7" s="129"/>
      <c r="N7" s="130"/>
    </row>
    <row r="8" spans="1:15" s="2" customFormat="1" ht="108.75" customHeight="1" x14ac:dyDescent="0.2">
      <c r="A8" s="124"/>
      <c r="B8" s="113"/>
      <c r="C8" s="113"/>
      <c r="D8" s="113"/>
      <c r="E8" s="113"/>
      <c r="F8" s="113"/>
      <c r="G8" s="127"/>
      <c r="H8" s="113"/>
      <c r="I8" s="113"/>
      <c r="J8" s="113"/>
      <c r="K8" s="1" t="s">
        <v>1</v>
      </c>
      <c r="L8" s="1" t="s">
        <v>2</v>
      </c>
      <c r="M8" s="1" t="s">
        <v>3</v>
      </c>
      <c r="N8" s="1" t="s">
        <v>4</v>
      </c>
    </row>
    <row r="9" spans="1:15" s="2" customFormat="1" ht="24" customHeight="1" x14ac:dyDescent="0.2">
      <c r="A9" s="22">
        <v>1</v>
      </c>
      <c r="B9" s="14">
        <v>2</v>
      </c>
      <c r="C9" s="14">
        <v>3</v>
      </c>
      <c r="D9" s="14">
        <v>4</v>
      </c>
      <c r="E9" s="14">
        <v>5</v>
      </c>
      <c r="F9" s="14">
        <v>6</v>
      </c>
      <c r="G9" s="18">
        <v>7</v>
      </c>
      <c r="H9" s="14">
        <v>8</v>
      </c>
      <c r="I9" s="14">
        <v>9</v>
      </c>
      <c r="J9" s="14">
        <v>10</v>
      </c>
      <c r="K9" s="17">
        <v>11</v>
      </c>
      <c r="L9" s="17">
        <v>12</v>
      </c>
      <c r="M9" s="17">
        <v>13</v>
      </c>
      <c r="N9" s="17">
        <v>14</v>
      </c>
    </row>
    <row r="10" spans="1:15" s="13" customFormat="1" ht="18.75" x14ac:dyDescent="0.3">
      <c r="A10" s="23"/>
      <c r="B10" s="100" t="s">
        <v>6</v>
      </c>
      <c r="C10" s="100"/>
      <c r="D10" s="100"/>
      <c r="E10" s="100"/>
      <c r="F10" s="100"/>
      <c r="G10" s="101"/>
      <c r="H10" s="100" t="s">
        <v>6</v>
      </c>
      <c r="I10" s="10"/>
      <c r="J10" s="10"/>
      <c r="K10" s="11"/>
      <c r="L10" s="11"/>
      <c r="M10" s="11"/>
      <c r="N10" s="11"/>
      <c r="O10" s="12"/>
    </row>
    <row r="11" spans="1:15" s="9" customFormat="1" ht="15.75" x14ac:dyDescent="0.25">
      <c r="A11" s="24">
        <v>1</v>
      </c>
      <c r="B11" s="7" t="s">
        <v>9</v>
      </c>
      <c r="C11" s="15"/>
      <c r="D11" s="15"/>
      <c r="E11" s="15"/>
      <c r="F11" s="15"/>
      <c r="G11" s="6">
        <v>1</v>
      </c>
      <c r="H11" s="7" t="s">
        <v>9</v>
      </c>
      <c r="I11" s="15"/>
      <c r="J11" s="15"/>
      <c r="K11" s="8"/>
      <c r="L11" s="8"/>
      <c r="M11" s="8"/>
      <c r="N11" s="8"/>
    </row>
    <row r="12" spans="1:15" s="9" customFormat="1" ht="15.75" x14ac:dyDescent="0.25">
      <c r="A12" s="27" t="s">
        <v>89</v>
      </c>
      <c r="B12" s="58" t="s">
        <v>8</v>
      </c>
      <c r="C12" s="59"/>
      <c r="D12" s="59"/>
      <c r="E12" s="59"/>
      <c r="F12" s="59"/>
      <c r="G12" s="20" t="s">
        <v>89</v>
      </c>
      <c r="H12" s="56" t="s">
        <v>8</v>
      </c>
      <c r="I12" s="59"/>
      <c r="J12" s="59"/>
      <c r="K12" s="8"/>
      <c r="L12" s="8"/>
      <c r="M12" s="8"/>
      <c r="N12" s="8"/>
    </row>
    <row r="13" spans="1:15" s="9" customFormat="1" ht="78.75" x14ac:dyDescent="0.25">
      <c r="A13" s="57" t="s">
        <v>97</v>
      </c>
      <c r="B13" s="66" t="s">
        <v>105</v>
      </c>
      <c r="C13" s="67" t="s">
        <v>106</v>
      </c>
      <c r="D13" s="68" t="s">
        <v>101</v>
      </c>
      <c r="E13" s="68" t="s">
        <v>99</v>
      </c>
      <c r="F13" s="68" t="s">
        <v>99</v>
      </c>
      <c r="G13" s="57" t="s">
        <v>97</v>
      </c>
      <c r="H13" s="66" t="s">
        <v>105</v>
      </c>
      <c r="I13" s="67" t="s">
        <v>106</v>
      </c>
      <c r="J13" s="68" t="s">
        <v>101</v>
      </c>
      <c r="K13" s="8"/>
      <c r="L13" s="8"/>
      <c r="M13" s="8"/>
      <c r="N13" s="71" t="s">
        <v>81</v>
      </c>
    </row>
    <row r="14" spans="1:15" s="9" customFormat="1" ht="78.75" x14ac:dyDescent="0.25">
      <c r="A14" s="57" t="s">
        <v>98</v>
      </c>
      <c r="B14" s="66" t="s">
        <v>107</v>
      </c>
      <c r="C14" s="67" t="s">
        <v>106</v>
      </c>
      <c r="D14" s="68" t="s">
        <v>101</v>
      </c>
      <c r="E14" s="68" t="s">
        <v>99</v>
      </c>
      <c r="F14" s="68" t="s">
        <v>99</v>
      </c>
      <c r="G14" s="57" t="s">
        <v>98</v>
      </c>
      <c r="H14" s="66" t="s">
        <v>107</v>
      </c>
      <c r="I14" s="67" t="s">
        <v>106</v>
      </c>
      <c r="J14" s="68" t="s">
        <v>101</v>
      </c>
      <c r="K14" s="8"/>
      <c r="L14" s="8"/>
      <c r="M14" s="8"/>
      <c r="N14" s="71" t="s">
        <v>81</v>
      </c>
    </row>
    <row r="15" spans="1:15" s="9" customFormat="1" ht="15.75" x14ac:dyDescent="0.25">
      <c r="A15" s="27" t="s">
        <v>90</v>
      </c>
      <c r="B15" s="60" t="s">
        <v>10</v>
      </c>
      <c r="C15" s="59"/>
      <c r="D15" s="59"/>
      <c r="E15" s="69"/>
      <c r="F15" s="69"/>
      <c r="G15" s="20" t="s">
        <v>90</v>
      </c>
      <c r="H15" s="56" t="s">
        <v>10</v>
      </c>
      <c r="I15" s="59"/>
      <c r="J15" s="59"/>
      <c r="K15" s="8"/>
      <c r="L15" s="8"/>
      <c r="M15" s="8"/>
      <c r="N15" s="71"/>
    </row>
    <row r="16" spans="1:15" s="9" customFormat="1" ht="78.75" x14ac:dyDescent="0.25">
      <c r="A16" s="57" t="s">
        <v>95</v>
      </c>
      <c r="B16" s="66" t="s">
        <v>108</v>
      </c>
      <c r="C16" s="67" t="s">
        <v>106</v>
      </c>
      <c r="D16" s="68" t="s">
        <v>103</v>
      </c>
      <c r="E16" s="68" t="s">
        <v>99</v>
      </c>
      <c r="F16" s="68" t="s">
        <v>99</v>
      </c>
      <c r="G16" s="57" t="s">
        <v>95</v>
      </c>
      <c r="H16" s="66" t="s">
        <v>108</v>
      </c>
      <c r="I16" s="67" t="s">
        <v>106</v>
      </c>
      <c r="J16" s="68" t="s">
        <v>103</v>
      </c>
      <c r="K16" s="8"/>
      <c r="L16" s="8"/>
      <c r="M16" s="8"/>
      <c r="N16" s="71" t="s">
        <v>81</v>
      </c>
    </row>
    <row r="17" spans="1:14" s="9" customFormat="1" ht="78.75" x14ac:dyDescent="0.25">
      <c r="A17" s="57" t="s">
        <v>96</v>
      </c>
      <c r="B17" s="66" t="s">
        <v>109</v>
      </c>
      <c r="C17" s="67" t="s">
        <v>106</v>
      </c>
      <c r="D17" s="68" t="s">
        <v>103</v>
      </c>
      <c r="E17" s="68" t="s">
        <v>99</v>
      </c>
      <c r="F17" s="68" t="s">
        <v>99</v>
      </c>
      <c r="G17" s="57" t="s">
        <v>96</v>
      </c>
      <c r="H17" s="66" t="s">
        <v>109</v>
      </c>
      <c r="I17" s="67" t="s">
        <v>106</v>
      </c>
      <c r="J17" s="68" t="s">
        <v>103</v>
      </c>
      <c r="K17" s="8"/>
      <c r="L17" s="8"/>
      <c r="M17" s="8"/>
      <c r="N17" s="71" t="s">
        <v>81</v>
      </c>
    </row>
    <row r="18" spans="1:14" s="9" customFormat="1" ht="15.75" x14ac:dyDescent="0.25">
      <c r="A18" s="27" t="s">
        <v>91</v>
      </c>
      <c r="B18" s="58" t="s">
        <v>11</v>
      </c>
      <c r="C18" s="67"/>
      <c r="D18" s="59"/>
      <c r="E18" s="69"/>
      <c r="F18" s="69"/>
      <c r="G18" s="20" t="s">
        <v>91</v>
      </c>
      <c r="H18" s="56" t="s">
        <v>11</v>
      </c>
      <c r="I18" s="59"/>
      <c r="J18" s="59"/>
      <c r="K18" s="8"/>
      <c r="L18" s="8"/>
      <c r="M18" s="8"/>
      <c r="N18" s="71"/>
    </row>
    <row r="19" spans="1:14" s="9" customFormat="1" ht="78.75" x14ac:dyDescent="0.25">
      <c r="A19" s="57" t="s">
        <v>93</v>
      </c>
      <c r="B19" s="66" t="s">
        <v>110</v>
      </c>
      <c r="C19" s="67" t="s">
        <v>106</v>
      </c>
      <c r="D19" s="68" t="s">
        <v>103</v>
      </c>
      <c r="E19" s="68" t="s">
        <v>99</v>
      </c>
      <c r="F19" s="68" t="s">
        <v>99</v>
      </c>
      <c r="G19" s="57" t="s">
        <v>93</v>
      </c>
      <c r="H19" s="66" t="s">
        <v>110</v>
      </c>
      <c r="I19" s="67" t="s">
        <v>106</v>
      </c>
      <c r="J19" s="68" t="s">
        <v>103</v>
      </c>
      <c r="K19" s="8"/>
      <c r="L19" s="8"/>
      <c r="M19" s="8"/>
      <c r="N19" s="71" t="s">
        <v>81</v>
      </c>
    </row>
    <row r="20" spans="1:14" s="9" customFormat="1" ht="78.75" x14ac:dyDescent="0.25">
      <c r="A20" s="57" t="s">
        <v>94</v>
      </c>
      <c r="B20" s="66" t="s">
        <v>111</v>
      </c>
      <c r="C20" s="67" t="s">
        <v>106</v>
      </c>
      <c r="D20" s="68" t="s">
        <v>103</v>
      </c>
      <c r="E20" s="68" t="s">
        <v>99</v>
      </c>
      <c r="F20" s="68" t="s">
        <v>99</v>
      </c>
      <c r="G20" s="57" t="s">
        <v>94</v>
      </c>
      <c r="H20" s="66" t="s">
        <v>111</v>
      </c>
      <c r="I20" s="67" t="s">
        <v>106</v>
      </c>
      <c r="J20" s="68" t="s">
        <v>103</v>
      </c>
      <c r="K20" s="8"/>
      <c r="L20" s="8"/>
      <c r="M20" s="8"/>
      <c r="N20" s="71" t="s">
        <v>81</v>
      </c>
    </row>
    <row r="21" spans="1:14" s="9" customFormat="1" ht="15.75" x14ac:dyDescent="0.25">
      <c r="A21" s="24">
        <v>2</v>
      </c>
      <c r="B21" s="56" t="s">
        <v>5</v>
      </c>
      <c r="C21" s="67"/>
      <c r="D21" s="15"/>
      <c r="E21" s="69"/>
      <c r="F21" s="69"/>
      <c r="G21" s="6">
        <v>2</v>
      </c>
      <c r="H21" s="7" t="s">
        <v>5</v>
      </c>
      <c r="I21" s="15"/>
      <c r="J21" s="15"/>
      <c r="K21" s="8"/>
      <c r="L21" s="8"/>
      <c r="M21" s="8"/>
      <c r="N21" s="71"/>
    </row>
    <row r="22" spans="1:14" s="9" customFormat="1" ht="126" x14ac:dyDescent="0.25">
      <c r="A22" s="26" t="s">
        <v>92</v>
      </c>
      <c r="B22" s="70" t="s">
        <v>112</v>
      </c>
      <c r="C22" s="67" t="s">
        <v>106</v>
      </c>
      <c r="D22" s="68" t="s">
        <v>115</v>
      </c>
      <c r="E22" s="68" t="s">
        <v>99</v>
      </c>
      <c r="F22" s="68" t="s">
        <v>99</v>
      </c>
      <c r="G22" s="19" t="s">
        <v>92</v>
      </c>
      <c r="H22" s="70" t="s">
        <v>112</v>
      </c>
      <c r="I22" s="67" t="s">
        <v>106</v>
      </c>
      <c r="J22" s="68" t="s">
        <v>115</v>
      </c>
      <c r="K22" s="8"/>
      <c r="L22" s="8"/>
      <c r="M22" s="8"/>
      <c r="N22" s="71" t="s">
        <v>81</v>
      </c>
    </row>
    <row r="23" spans="1:14" s="9" customFormat="1" ht="78.75" x14ac:dyDescent="0.25">
      <c r="A23" s="20">
        <v>3</v>
      </c>
      <c r="B23" s="74" t="s">
        <v>13</v>
      </c>
      <c r="C23" s="67"/>
      <c r="D23" s="73"/>
      <c r="E23" s="75"/>
      <c r="F23" s="75"/>
      <c r="G23" s="76">
        <v>3</v>
      </c>
      <c r="H23" s="74" t="s">
        <v>13</v>
      </c>
      <c r="I23" s="16"/>
      <c r="J23" s="73"/>
      <c r="K23" s="71"/>
      <c r="L23" s="8"/>
      <c r="M23" s="8"/>
      <c r="N23" s="71"/>
    </row>
    <row r="24" spans="1:14" s="9" customFormat="1" ht="47.25" x14ac:dyDescent="0.25">
      <c r="A24" s="27" t="s">
        <v>113</v>
      </c>
      <c r="B24" s="72" t="s">
        <v>114</v>
      </c>
      <c r="C24" s="67" t="s">
        <v>106</v>
      </c>
      <c r="D24" s="73" t="s">
        <v>100</v>
      </c>
      <c r="E24" s="68" t="s">
        <v>99</v>
      </c>
      <c r="F24" s="68" t="s">
        <v>99</v>
      </c>
      <c r="G24" s="27" t="s">
        <v>113</v>
      </c>
      <c r="H24" s="72" t="s">
        <v>114</v>
      </c>
      <c r="I24" s="67" t="s">
        <v>106</v>
      </c>
      <c r="J24" s="73" t="s">
        <v>100</v>
      </c>
      <c r="K24" s="71"/>
      <c r="L24" s="8"/>
      <c r="M24" s="8"/>
      <c r="N24" s="71" t="s">
        <v>81</v>
      </c>
    </row>
    <row r="25" spans="1:14" ht="13.9" customHeight="1" x14ac:dyDescent="0.25">
      <c r="A25" s="28"/>
      <c r="G25" s="5"/>
    </row>
    <row r="26" spans="1:14" ht="14.45" customHeight="1" x14ac:dyDescent="0.25">
      <c r="A26" s="28"/>
      <c r="G26" s="5"/>
    </row>
    <row r="27" spans="1:14" ht="13.9" customHeight="1" x14ac:dyDescent="0.25">
      <c r="A27" s="28"/>
      <c r="G27" s="5"/>
    </row>
    <row r="28" spans="1:14" ht="13.9" customHeight="1" x14ac:dyDescent="0.25">
      <c r="A28" s="28"/>
      <c r="G28" s="5"/>
    </row>
    <row r="29" spans="1:14" ht="14.45" customHeight="1" x14ac:dyDescent="0.25">
      <c r="A29" s="28"/>
      <c r="G29" s="5"/>
    </row>
    <row r="30" spans="1:14" ht="13.9" customHeight="1" x14ac:dyDescent="0.25">
      <c r="A30" s="28"/>
      <c r="G30" s="5"/>
    </row>
    <row r="31" spans="1:14" ht="13.9" customHeight="1" x14ac:dyDescent="0.25">
      <c r="A31" s="28"/>
      <c r="G31" s="5"/>
    </row>
    <row r="32" spans="1:14" ht="14.45" customHeight="1" x14ac:dyDescent="0.25">
      <c r="A32" s="28"/>
      <c r="G32" s="5"/>
    </row>
    <row r="33" spans="1:7" ht="13.9" customHeight="1" x14ac:dyDescent="0.25">
      <c r="A33" s="28"/>
      <c r="G33" s="5"/>
    </row>
    <row r="34" spans="1:7" ht="13.9" customHeight="1" x14ac:dyDescent="0.25">
      <c r="A34" s="28"/>
      <c r="G34" s="5"/>
    </row>
    <row r="35" spans="1:7" ht="14.45" customHeight="1" x14ac:dyDescent="0.25">
      <c r="A35" s="28"/>
      <c r="G35" s="5"/>
    </row>
    <row r="36" spans="1:7" x14ac:dyDescent="0.25">
      <c r="A36" s="28"/>
      <c r="G36" s="5"/>
    </row>
    <row r="37" spans="1:7" x14ac:dyDescent="0.25">
      <c r="A37" s="28"/>
      <c r="G37" s="5"/>
    </row>
    <row r="38" spans="1:7" x14ac:dyDescent="0.25">
      <c r="A38" s="28"/>
      <c r="G38" s="5"/>
    </row>
    <row r="39" spans="1:7" x14ac:dyDescent="0.25">
      <c r="A39" s="28"/>
      <c r="G39" s="5"/>
    </row>
    <row r="40" spans="1:7" x14ac:dyDescent="0.25">
      <c r="A40" s="28"/>
      <c r="G40" s="5"/>
    </row>
    <row r="41" spans="1:7" x14ac:dyDescent="0.25">
      <c r="A41" s="28"/>
      <c r="G41" s="5"/>
    </row>
    <row r="42" spans="1:7" x14ac:dyDescent="0.25">
      <c r="A42" s="28"/>
      <c r="G42" s="5"/>
    </row>
    <row r="43" spans="1:7" x14ac:dyDescent="0.25">
      <c r="A43" s="28"/>
      <c r="G43" s="5"/>
    </row>
  </sheetData>
  <mergeCells count="17">
    <mergeCell ref="H6:N6"/>
    <mergeCell ref="I7:I8"/>
    <mergeCell ref="J7:J8"/>
    <mergeCell ref="H7:H8"/>
    <mergeCell ref="M1:N1"/>
    <mergeCell ref="A1:K1"/>
    <mergeCell ref="A2:K2"/>
    <mergeCell ref="A4:N4"/>
    <mergeCell ref="E6:F6"/>
    <mergeCell ref="A6:A8"/>
    <mergeCell ref="B6:B8"/>
    <mergeCell ref="C6:C8"/>
    <mergeCell ref="D6:D8"/>
    <mergeCell ref="E7:E8"/>
    <mergeCell ref="F7:F8"/>
    <mergeCell ref="G6:G8"/>
    <mergeCell ref="K7:N7"/>
  </mergeCells>
  <phoneticPr fontId="27" type="noConversion"/>
  <pageMargins left="0.2" right="0.2" top="0.5" bottom="0.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zoomScale="70" zoomScaleNormal="70" workbookViewId="0">
      <pane xSplit="15" ySplit="6" topLeftCell="P37" activePane="bottomRight" state="frozen"/>
      <selection pane="topRight" activeCell="P1" sqref="P1"/>
      <selection pane="bottomLeft" activeCell="A7" sqref="A7"/>
      <selection pane="bottomRight" activeCell="AB14" sqref="AB14"/>
    </sheetView>
  </sheetViews>
  <sheetFormatPr defaultColWidth="9.140625" defaultRowHeight="15" x14ac:dyDescent="0.25"/>
  <cols>
    <col min="1" max="1" width="10.28515625" style="30" customWidth="1"/>
    <col min="2" max="2" width="32.5703125" style="30" customWidth="1"/>
    <col min="3" max="3" width="14.42578125" style="30" customWidth="1"/>
    <col min="4" max="4" width="9.85546875" style="30" customWidth="1"/>
    <col min="5" max="5" width="43.85546875" style="30" customWidth="1"/>
    <col min="6" max="6" width="6.140625" style="30" customWidth="1"/>
    <col min="7" max="7" width="7.28515625" style="30" customWidth="1"/>
    <col min="8" max="8" width="6.85546875" style="30" customWidth="1"/>
    <col min="9" max="9" width="7" style="30" customWidth="1"/>
    <col min="10" max="10" width="7.28515625" style="30" customWidth="1"/>
    <col min="11" max="11" width="7.5703125" style="30" customWidth="1"/>
    <col min="12" max="12" width="7.28515625" style="30" customWidth="1"/>
    <col min="13" max="13" width="8.140625" style="30" customWidth="1"/>
    <col min="14" max="16" width="7.5703125" style="30" customWidth="1"/>
    <col min="17" max="17" width="6.7109375" style="30" customWidth="1"/>
    <col min="18" max="18" width="8" style="30" customWidth="1"/>
    <col min="19" max="19" width="8.140625" style="30" customWidth="1"/>
    <col min="20" max="20" width="9" style="30" customWidth="1"/>
    <col min="21" max="21" width="11.42578125" style="30" customWidth="1"/>
    <col min="22" max="22" width="13.7109375" style="30" customWidth="1"/>
    <col min="23" max="23" width="2.28515625" style="30" customWidth="1"/>
    <col min="24" max="16384" width="9.140625" style="30"/>
  </cols>
  <sheetData>
    <row r="1" spans="1:23" ht="96.75" customHeight="1" x14ac:dyDescent="0.25">
      <c r="A1" s="132" t="s">
        <v>117</v>
      </c>
      <c r="B1" s="132"/>
      <c r="C1" s="133" t="s">
        <v>174</v>
      </c>
      <c r="D1" s="133"/>
      <c r="E1" s="133"/>
      <c r="F1" s="133"/>
      <c r="G1" s="133"/>
      <c r="H1" s="133"/>
      <c r="I1" s="133"/>
      <c r="J1" s="133"/>
      <c r="K1" s="133"/>
      <c r="L1" s="133"/>
      <c r="M1" s="133"/>
      <c r="N1" s="133"/>
      <c r="O1" s="133"/>
      <c r="P1" s="133"/>
      <c r="Q1" s="133"/>
      <c r="R1" s="133"/>
      <c r="S1" s="133"/>
      <c r="T1" s="133"/>
      <c r="U1" s="133"/>
      <c r="V1" s="103" t="s">
        <v>73</v>
      </c>
      <c r="W1" s="102"/>
    </row>
    <row r="2" spans="1:23" ht="32.450000000000003" customHeight="1" x14ac:dyDescent="0.25">
      <c r="A2" s="159" t="s">
        <v>0</v>
      </c>
      <c r="B2" s="160" t="s">
        <v>175</v>
      </c>
      <c r="C2" s="161"/>
      <c r="D2" s="162" t="s">
        <v>176</v>
      </c>
      <c r="E2" s="159" t="s">
        <v>177</v>
      </c>
      <c r="F2" s="163" t="s">
        <v>178</v>
      </c>
      <c r="G2" s="164"/>
      <c r="H2" s="164"/>
      <c r="I2" s="164"/>
      <c r="J2" s="165"/>
      <c r="K2" s="163" t="s">
        <v>179</v>
      </c>
      <c r="L2" s="164"/>
      <c r="M2" s="164"/>
      <c r="N2" s="164"/>
      <c r="O2" s="164"/>
      <c r="P2" s="164"/>
      <c r="Q2" s="164"/>
      <c r="R2" s="165"/>
      <c r="S2" s="163" t="s">
        <v>180</v>
      </c>
      <c r="T2" s="164"/>
      <c r="U2" s="165"/>
      <c r="V2" s="159" t="s">
        <v>181</v>
      </c>
    </row>
    <row r="3" spans="1:23" ht="91.7" customHeight="1" x14ac:dyDescent="0.25">
      <c r="A3" s="166"/>
      <c r="B3" s="167"/>
      <c r="C3" s="168"/>
      <c r="D3" s="169"/>
      <c r="E3" s="166"/>
      <c r="F3" s="170" t="s">
        <v>182</v>
      </c>
      <c r="G3" s="170" t="s">
        <v>183</v>
      </c>
      <c r="H3" s="170" t="s">
        <v>184</v>
      </c>
      <c r="I3" s="170" t="s">
        <v>185</v>
      </c>
      <c r="J3" s="170" t="s">
        <v>186</v>
      </c>
      <c r="K3" s="170" t="s">
        <v>187</v>
      </c>
      <c r="L3" s="170" t="s">
        <v>78</v>
      </c>
      <c r="M3" s="170" t="s">
        <v>188</v>
      </c>
      <c r="N3" s="170" t="s">
        <v>77</v>
      </c>
      <c r="O3" s="170" t="s">
        <v>189</v>
      </c>
      <c r="P3" s="170" t="s">
        <v>79</v>
      </c>
      <c r="Q3" s="170" t="s">
        <v>80</v>
      </c>
      <c r="R3" s="170" t="s">
        <v>190</v>
      </c>
      <c r="S3" s="170" t="s">
        <v>191</v>
      </c>
      <c r="T3" s="170" t="s">
        <v>192</v>
      </c>
      <c r="U3" s="170" t="s">
        <v>193</v>
      </c>
      <c r="V3" s="166"/>
    </row>
    <row r="4" spans="1:23" ht="15.75" customHeight="1" x14ac:dyDescent="0.25">
      <c r="A4" s="171">
        <v>-1</v>
      </c>
      <c r="B4" s="172">
        <v>-2</v>
      </c>
      <c r="C4" s="173"/>
      <c r="D4" s="171">
        <v>-3</v>
      </c>
      <c r="E4" s="171">
        <v>-4</v>
      </c>
      <c r="F4" s="174">
        <v>-5</v>
      </c>
      <c r="G4" s="174">
        <v>-6</v>
      </c>
      <c r="H4" s="174">
        <v>-7</v>
      </c>
      <c r="I4" s="174">
        <v>-8</v>
      </c>
      <c r="J4" s="174">
        <v>-9</v>
      </c>
      <c r="K4" s="174">
        <v>-10</v>
      </c>
      <c r="L4" s="174">
        <v>-11</v>
      </c>
      <c r="M4" s="174">
        <v>-12</v>
      </c>
      <c r="N4" s="174">
        <v>-13</v>
      </c>
      <c r="O4" s="174">
        <v>-14</v>
      </c>
      <c r="P4" s="174">
        <v>-15</v>
      </c>
      <c r="Q4" s="174">
        <v>-16</v>
      </c>
      <c r="R4" s="174">
        <v>-17</v>
      </c>
      <c r="S4" s="174">
        <v>-18</v>
      </c>
      <c r="T4" s="175">
        <v>-19</v>
      </c>
      <c r="U4" s="38" t="s">
        <v>194</v>
      </c>
      <c r="V4" s="171">
        <v>-21</v>
      </c>
    </row>
    <row r="5" spans="1:23" ht="19.5" customHeight="1" x14ac:dyDescent="0.25">
      <c r="A5" s="176" t="s">
        <v>195</v>
      </c>
      <c r="B5" s="177" t="s">
        <v>196</v>
      </c>
      <c r="C5" s="178"/>
      <c r="D5" s="109">
        <f>SUM(D6:D15)</f>
        <v>15</v>
      </c>
      <c r="E5" s="179">
        <f>E6+E7+E8+E9+E10+E11+E12+E13+E14+E15</f>
        <v>14</v>
      </c>
      <c r="F5" s="179">
        <f t="shared" ref="F5:O5" si="0">F6+F7+F8+F9+F10+F11+F12+F13+F14+F15</f>
        <v>0</v>
      </c>
      <c r="G5" s="179">
        <f t="shared" si="0"/>
        <v>6</v>
      </c>
      <c r="H5" s="179">
        <f t="shared" si="0"/>
        <v>8</v>
      </c>
      <c r="I5" s="179">
        <f t="shared" si="0"/>
        <v>0</v>
      </c>
      <c r="J5" s="179">
        <f t="shared" si="0"/>
        <v>0</v>
      </c>
      <c r="K5" s="179">
        <f t="shared" si="0"/>
        <v>0</v>
      </c>
      <c r="L5" s="179">
        <f t="shared" si="0"/>
        <v>0</v>
      </c>
      <c r="M5" s="179">
        <f t="shared" si="0"/>
        <v>1</v>
      </c>
      <c r="N5" s="179">
        <f t="shared" si="0"/>
        <v>6</v>
      </c>
      <c r="O5" s="179">
        <f t="shared" si="0"/>
        <v>6</v>
      </c>
      <c r="P5" s="180"/>
      <c r="Q5" s="180"/>
      <c r="R5" s="180"/>
      <c r="S5" s="180"/>
      <c r="T5" s="180"/>
      <c r="U5" s="180"/>
      <c r="V5" s="180"/>
    </row>
    <row r="6" spans="1:23" ht="39" customHeight="1" x14ac:dyDescent="0.25">
      <c r="A6" s="61">
        <v>1</v>
      </c>
      <c r="B6" s="181" t="s">
        <v>197</v>
      </c>
      <c r="C6" s="182"/>
      <c r="D6" s="104">
        <v>1</v>
      </c>
      <c r="E6" s="183">
        <v>1</v>
      </c>
      <c r="F6" s="183"/>
      <c r="G6" s="183">
        <v>1</v>
      </c>
      <c r="H6" s="183"/>
      <c r="I6" s="183"/>
      <c r="J6" s="183"/>
      <c r="K6" s="183"/>
      <c r="L6" s="183"/>
      <c r="M6" s="183">
        <v>1</v>
      </c>
      <c r="N6" s="183"/>
      <c r="O6" s="183"/>
      <c r="P6" s="184"/>
      <c r="Q6" s="184"/>
      <c r="R6" s="184"/>
      <c r="S6" s="184"/>
      <c r="T6" s="184"/>
      <c r="U6" s="184"/>
      <c r="V6" s="184"/>
    </row>
    <row r="7" spans="1:23" ht="39" customHeight="1" x14ac:dyDescent="0.25">
      <c r="A7" s="61">
        <v>2</v>
      </c>
      <c r="B7" s="181" t="s">
        <v>198</v>
      </c>
      <c r="C7" s="182"/>
      <c r="D7" s="104">
        <v>3</v>
      </c>
      <c r="E7" s="183">
        <v>3</v>
      </c>
      <c r="F7" s="183"/>
      <c r="G7" s="183">
        <v>3</v>
      </c>
      <c r="H7" s="183"/>
      <c r="I7" s="183"/>
      <c r="J7" s="183"/>
      <c r="K7" s="183"/>
      <c r="L7" s="183"/>
      <c r="M7" s="183"/>
      <c r="N7" s="183">
        <v>2</v>
      </c>
      <c r="O7" s="183">
        <v>1</v>
      </c>
      <c r="P7" s="184"/>
      <c r="Q7" s="184"/>
      <c r="R7" s="184"/>
      <c r="S7" s="184"/>
      <c r="T7" s="184"/>
      <c r="U7" s="184"/>
      <c r="V7" s="184"/>
    </row>
    <row r="8" spans="1:23" ht="39" customHeight="1" x14ac:dyDescent="0.25">
      <c r="A8" s="61">
        <v>3</v>
      </c>
      <c r="B8" s="181" t="s">
        <v>199</v>
      </c>
      <c r="C8" s="182"/>
      <c r="D8" s="104">
        <v>1</v>
      </c>
      <c r="E8" s="183">
        <v>1</v>
      </c>
      <c r="F8" s="183"/>
      <c r="G8" s="183">
        <v>1</v>
      </c>
      <c r="H8" s="183"/>
      <c r="I8" s="183"/>
      <c r="J8" s="183"/>
      <c r="K8" s="183"/>
      <c r="L8" s="183"/>
      <c r="M8" s="183"/>
      <c r="N8" s="183">
        <v>1</v>
      </c>
      <c r="O8" s="183"/>
      <c r="P8" s="184"/>
      <c r="Q8" s="184"/>
      <c r="R8" s="184"/>
      <c r="S8" s="184"/>
      <c r="T8" s="184"/>
      <c r="U8" s="184"/>
      <c r="V8" s="184"/>
    </row>
    <row r="9" spans="1:23" ht="39" customHeight="1" x14ac:dyDescent="0.25">
      <c r="A9" s="61">
        <v>4</v>
      </c>
      <c r="B9" s="181" t="s">
        <v>200</v>
      </c>
      <c r="C9" s="182"/>
      <c r="D9" s="104">
        <v>1</v>
      </c>
      <c r="E9" s="183">
        <v>1</v>
      </c>
      <c r="F9" s="183"/>
      <c r="G9" s="183"/>
      <c r="H9" s="183">
        <v>1</v>
      </c>
      <c r="I9" s="183"/>
      <c r="J9" s="183"/>
      <c r="K9" s="183"/>
      <c r="L9" s="183"/>
      <c r="M9" s="183"/>
      <c r="N9" s="183"/>
      <c r="O9" s="183"/>
      <c r="P9" s="183">
        <v>1</v>
      </c>
      <c r="Q9" s="184"/>
      <c r="R9" s="184"/>
      <c r="S9" s="184"/>
      <c r="T9" s="184"/>
      <c r="U9" s="184"/>
      <c r="V9" s="184"/>
    </row>
    <row r="10" spans="1:23" ht="19.5" customHeight="1" x14ac:dyDescent="0.25">
      <c r="A10" s="61">
        <v>5</v>
      </c>
      <c r="B10" s="134" t="s">
        <v>201</v>
      </c>
      <c r="C10" s="185"/>
      <c r="D10" s="104">
        <v>2</v>
      </c>
      <c r="E10" s="186">
        <v>2</v>
      </c>
      <c r="F10" s="186"/>
      <c r="G10" s="186"/>
      <c r="H10" s="186">
        <v>2</v>
      </c>
      <c r="I10" s="186"/>
      <c r="J10" s="186"/>
      <c r="K10" s="186"/>
      <c r="L10" s="186"/>
      <c r="M10" s="186"/>
      <c r="N10" s="186">
        <v>1</v>
      </c>
      <c r="O10" s="186">
        <v>1</v>
      </c>
      <c r="P10" s="187"/>
      <c r="Q10" s="187"/>
      <c r="R10" s="187"/>
      <c r="S10" s="187"/>
      <c r="T10" s="187"/>
      <c r="U10" s="187"/>
      <c r="V10" s="187"/>
    </row>
    <row r="11" spans="1:23" ht="19.5" customHeight="1" x14ac:dyDescent="0.25">
      <c r="A11" s="61">
        <v>6</v>
      </c>
      <c r="B11" s="134" t="s">
        <v>202</v>
      </c>
      <c r="C11" s="185"/>
      <c r="D11" s="104">
        <v>4</v>
      </c>
      <c r="E11" s="186">
        <v>5</v>
      </c>
      <c r="F11" s="186"/>
      <c r="G11" s="186">
        <v>1</v>
      </c>
      <c r="H11" s="186">
        <v>4</v>
      </c>
      <c r="I11" s="186"/>
      <c r="J11" s="186"/>
      <c r="K11" s="186"/>
      <c r="L11" s="186"/>
      <c r="M11" s="186"/>
      <c r="N11" s="186">
        <v>2</v>
      </c>
      <c r="O11" s="186">
        <v>3</v>
      </c>
      <c r="P11" s="187"/>
      <c r="Q11" s="187"/>
      <c r="R11" s="187"/>
      <c r="S11" s="187"/>
      <c r="T11" s="187"/>
      <c r="U11" s="187"/>
      <c r="V11" s="187"/>
    </row>
    <row r="12" spans="1:23" ht="39" customHeight="1" x14ac:dyDescent="0.25">
      <c r="A12" s="61">
        <v>7</v>
      </c>
      <c r="B12" s="181" t="s">
        <v>203</v>
      </c>
      <c r="C12" s="182"/>
      <c r="D12" s="104">
        <v>1</v>
      </c>
      <c r="E12" s="183">
        <v>1</v>
      </c>
      <c r="F12" s="183"/>
      <c r="G12" s="183"/>
      <c r="H12" s="183">
        <v>1</v>
      </c>
      <c r="I12" s="183"/>
      <c r="J12" s="183"/>
      <c r="K12" s="183"/>
      <c r="L12" s="183"/>
      <c r="M12" s="183"/>
      <c r="N12" s="183"/>
      <c r="O12" s="183">
        <v>1</v>
      </c>
      <c r="P12" s="184"/>
      <c r="Q12" s="184"/>
      <c r="R12" s="184"/>
      <c r="S12" s="184"/>
      <c r="T12" s="184"/>
      <c r="U12" s="184"/>
      <c r="V12" s="184"/>
    </row>
    <row r="13" spans="1:23" ht="39" customHeight="1" x14ac:dyDescent="0.25">
      <c r="A13" s="61">
        <v>8</v>
      </c>
      <c r="B13" s="181" t="s">
        <v>204</v>
      </c>
      <c r="C13" s="182"/>
      <c r="D13" s="104"/>
      <c r="E13" s="183">
        <v>0</v>
      </c>
      <c r="F13" s="183"/>
      <c r="G13" s="183">
        <v>0</v>
      </c>
      <c r="H13" s="183"/>
      <c r="I13" s="183"/>
      <c r="J13" s="183"/>
      <c r="K13" s="183"/>
      <c r="L13" s="183"/>
      <c r="M13" s="183"/>
      <c r="N13" s="183"/>
      <c r="O13" s="183">
        <v>0</v>
      </c>
      <c r="P13" s="184"/>
      <c r="Q13" s="184"/>
      <c r="R13" s="184"/>
      <c r="S13" s="184"/>
      <c r="T13" s="184"/>
      <c r="U13" s="184"/>
      <c r="V13" s="184"/>
    </row>
    <row r="14" spans="1:23" ht="22.35" customHeight="1" x14ac:dyDescent="0.25">
      <c r="A14" s="61">
        <v>9</v>
      </c>
      <c r="B14" s="134" t="s">
        <v>205</v>
      </c>
      <c r="C14" s="185"/>
      <c r="D14" s="104">
        <v>1</v>
      </c>
      <c r="E14" s="186"/>
      <c r="F14" s="186"/>
      <c r="G14" s="186"/>
      <c r="H14" s="186"/>
      <c r="I14" s="186"/>
      <c r="J14" s="186"/>
      <c r="K14" s="186"/>
      <c r="L14" s="186"/>
      <c r="M14" s="186"/>
      <c r="N14" s="186"/>
      <c r="O14" s="186"/>
      <c r="P14" s="187"/>
      <c r="Q14" s="187"/>
      <c r="R14" s="187"/>
      <c r="S14" s="187"/>
      <c r="T14" s="187"/>
      <c r="U14" s="187"/>
      <c r="V14" s="187"/>
    </row>
    <row r="15" spans="1:23" ht="39" customHeight="1" x14ac:dyDescent="0.25">
      <c r="A15" s="61">
        <v>10</v>
      </c>
      <c r="B15" s="181" t="s">
        <v>206</v>
      </c>
      <c r="C15" s="182"/>
      <c r="D15" s="104">
        <v>1</v>
      </c>
      <c r="E15" s="183"/>
      <c r="F15" s="183"/>
      <c r="G15" s="183"/>
      <c r="H15" s="183"/>
      <c r="I15" s="183"/>
      <c r="J15" s="183"/>
      <c r="K15" s="183"/>
      <c r="L15" s="183"/>
      <c r="M15" s="183"/>
      <c r="N15" s="183"/>
      <c r="O15" s="183"/>
      <c r="P15" s="184"/>
      <c r="Q15" s="184"/>
      <c r="R15" s="184"/>
      <c r="S15" s="184"/>
      <c r="T15" s="184"/>
      <c r="U15" s="184"/>
      <c r="V15" s="184"/>
    </row>
    <row r="16" spans="1:23" ht="24" customHeight="1" x14ac:dyDescent="0.25">
      <c r="A16" s="176" t="s">
        <v>207</v>
      </c>
      <c r="B16" s="177" t="s">
        <v>208</v>
      </c>
      <c r="C16" s="178"/>
      <c r="D16" s="109">
        <f>D17+D21+D23+D25+D29+D33+D35+D40+D44+D46+D50+D52+D54</f>
        <v>27</v>
      </c>
      <c r="E16" s="179">
        <f>E17+E21+E23+E25+E29+E33+E35+E40+E44+E46+E50+E52+E54</f>
        <v>19</v>
      </c>
      <c r="F16" s="179">
        <f t="shared" ref="F16:P16" si="1">F17+F21+F23+F25+F29+F33+F35+F40+F44+F46+F50+F52+F54</f>
        <v>0</v>
      </c>
      <c r="G16" s="179">
        <f t="shared" si="1"/>
        <v>2</v>
      </c>
      <c r="H16" s="179">
        <f t="shared" si="1"/>
        <v>17</v>
      </c>
      <c r="I16" s="179">
        <f t="shared" si="1"/>
        <v>0</v>
      </c>
      <c r="J16" s="179">
        <f t="shared" si="1"/>
        <v>0</v>
      </c>
      <c r="K16" s="179">
        <f t="shared" si="1"/>
        <v>0</v>
      </c>
      <c r="L16" s="179">
        <f t="shared" si="1"/>
        <v>0</v>
      </c>
      <c r="M16" s="179">
        <f t="shared" si="1"/>
        <v>0</v>
      </c>
      <c r="N16" s="179">
        <f t="shared" si="1"/>
        <v>2</v>
      </c>
      <c r="O16" s="179">
        <f t="shared" si="1"/>
        <v>0</v>
      </c>
      <c r="P16" s="179">
        <f t="shared" si="1"/>
        <v>13</v>
      </c>
      <c r="Q16" s="179">
        <f>Q17+Q21+Q23+Q25+Q29+Q33+Q35+Q40+Q44+Q46+Q50+Q52+R54</f>
        <v>2</v>
      </c>
      <c r="R16" s="180"/>
      <c r="S16" s="180"/>
      <c r="T16" s="180"/>
      <c r="U16" s="180"/>
      <c r="V16" s="180"/>
    </row>
    <row r="17" spans="1:22" ht="19.5" customHeight="1" x14ac:dyDescent="0.2">
      <c r="A17" s="188">
        <v>1</v>
      </c>
      <c r="B17" s="189" t="s">
        <v>209</v>
      </c>
      <c r="C17" s="190"/>
      <c r="D17" s="105">
        <v>5</v>
      </c>
      <c r="E17" s="191">
        <f>E18+E19+E20</f>
        <v>4</v>
      </c>
      <c r="F17" s="191">
        <f t="shared" ref="F17:P17" si="2">F18+F19+F20</f>
        <v>0</v>
      </c>
      <c r="G17" s="191">
        <f t="shared" si="2"/>
        <v>1</v>
      </c>
      <c r="H17" s="191">
        <f t="shared" si="2"/>
        <v>3</v>
      </c>
      <c r="I17" s="191">
        <f t="shared" si="2"/>
        <v>0</v>
      </c>
      <c r="J17" s="191">
        <f t="shared" si="2"/>
        <v>0</v>
      </c>
      <c r="K17" s="191">
        <f t="shared" si="2"/>
        <v>0</v>
      </c>
      <c r="L17" s="191">
        <f t="shared" si="2"/>
        <v>0</v>
      </c>
      <c r="M17" s="191">
        <f t="shared" si="2"/>
        <v>0</v>
      </c>
      <c r="N17" s="191">
        <f t="shared" si="2"/>
        <v>0</v>
      </c>
      <c r="O17" s="191">
        <f t="shared" si="2"/>
        <v>0</v>
      </c>
      <c r="P17" s="191">
        <f t="shared" si="2"/>
        <v>3</v>
      </c>
      <c r="Q17" s="191">
        <v>1</v>
      </c>
      <c r="R17" s="192"/>
      <c r="S17" s="192"/>
      <c r="T17" s="192"/>
      <c r="U17" s="192"/>
      <c r="V17" s="192"/>
    </row>
    <row r="18" spans="1:22" ht="39" customHeight="1" x14ac:dyDescent="0.25">
      <c r="A18" s="193">
        <v>1.1000000000000001</v>
      </c>
      <c r="B18" s="181" t="s">
        <v>210</v>
      </c>
      <c r="C18" s="182"/>
      <c r="D18" s="104">
        <v>1</v>
      </c>
      <c r="E18" s="183">
        <v>1</v>
      </c>
      <c r="F18" s="183"/>
      <c r="G18" s="183"/>
      <c r="H18" s="183">
        <v>1</v>
      </c>
      <c r="I18" s="183"/>
      <c r="J18" s="183"/>
      <c r="K18" s="183"/>
      <c r="L18" s="183"/>
      <c r="M18" s="183"/>
      <c r="N18" s="183"/>
      <c r="O18" s="183"/>
      <c r="P18" s="183">
        <v>1</v>
      </c>
      <c r="Q18" s="184"/>
      <c r="R18" s="184"/>
      <c r="S18" s="184"/>
      <c r="T18" s="184"/>
      <c r="U18" s="184"/>
      <c r="V18" s="184"/>
    </row>
    <row r="19" spans="1:22" ht="39" customHeight="1" x14ac:dyDescent="0.25">
      <c r="A19" s="193">
        <v>1.2</v>
      </c>
      <c r="B19" s="181" t="s">
        <v>211</v>
      </c>
      <c r="C19" s="182"/>
      <c r="D19" s="104">
        <v>2</v>
      </c>
      <c r="E19" s="183">
        <v>2</v>
      </c>
      <c r="F19" s="183"/>
      <c r="G19" s="183">
        <v>1</v>
      </c>
      <c r="H19" s="183">
        <v>1</v>
      </c>
      <c r="I19" s="183"/>
      <c r="J19" s="183"/>
      <c r="K19" s="183"/>
      <c r="L19" s="183"/>
      <c r="M19" s="183"/>
      <c r="N19" s="183"/>
      <c r="O19" s="183"/>
      <c r="P19" s="183">
        <v>1</v>
      </c>
      <c r="Q19" s="183">
        <v>1</v>
      </c>
      <c r="R19" s="184"/>
      <c r="S19" s="184"/>
      <c r="T19" s="184"/>
      <c r="U19" s="184"/>
      <c r="V19" s="184"/>
    </row>
    <row r="20" spans="1:22" ht="39" customHeight="1" x14ac:dyDescent="0.25">
      <c r="A20" s="193">
        <v>1.3</v>
      </c>
      <c r="B20" s="181" t="s">
        <v>212</v>
      </c>
      <c r="C20" s="182"/>
      <c r="D20" s="104">
        <v>2</v>
      </c>
      <c r="E20" s="183">
        <v>1</v>
      </c>
      <c r="F20" s="183"/>
      <c r="G20" s="183"/>
      <c r="H20" s="183">
        <v>1</v>
      </c>
      <c r="I20" s="183"/>
      <c r="J20" s="183"/>
      <c r="K20" s="183"/>
      <c r="L20" s="183"/>
      <c r="M20" s="183"/>
      <c r="N20" s="183"/>
      <c r="O20" s="183"/>
      <c r="P20" s="183">
        <v>1</v>
      </c>
      <c r="Q20" s="184"/>
      <c r="R20" s="184"/>
      <c r="S20" s="184"/>
      <c r="T20" s="184"/>
      <c r="U20" s="184"/>
      <c r="V20" s="184"/>
    </row>
    <row r="21" spans="1:22" ht="19.5" customHeight="1" x14ac:dyDescent="0.25">
      <c r="A21" s="194">
        <v>2</v>
      </c>
      <c r="B21" s="189" t="s">
        <v>213</v>
      </c>
      <c r="C21" s="190"/>
      <c r="D21" s="106">
        <v>1</v>
      </c>
      <c r="E21" s="191">
        <v>1</v>
      </c>
      <c r="F21" s="191"/>
      <c r="G21" s="191"/>
      <c r="H21" s="191">
        <v>1</v>
      </c>
      <c r="I21" s="191"/>
      <c r="J21" s="191"/>
      <c r="K21" s="191"/>
      <c r="L21" s="191"/>
      <c r="M21" s="191"/>
      <c r="N21" s="191">
        <v>1</v>
      </c>
      <c r="O21" s="191"/>
      <c r="P21" s="195"/>
      <c r="Q21" s="196"/>
      <c r="R21" s="196"/>
      <c r="S21" s="196"/>
      <c r="T21" s="196"/>
      <c r="U21" s="196"/>
      <c r="V21" s="196"/>
    </row>
    <row r="22" spans="1:22" ht="19.5" customHeight="1" x14ac:dyDescent="0.25">
      <c r="A22" s="193">
        <v>2.1</v>
      </c>
      <c r="B22" s="134" t="s">
        <v>214</v>
      </c>
      <c r="C22" s="185"/>
      <c r="D22" s="104">
        <v>1</v>
      </c>
      <c r="E22" s="186">
        <v>1</v>
      </c>
      <c r="F22" s="186"/>
      <c r="G22" s="186"/>
      <c r="H22" s="186">
        <v>1</v>
      </c>
      <c r="I22" s="186"/>
      <c r="J22" s="186"/>
      <c r="K22" s="186"/>
      <c r="L22" s="186"/>
      <c r="M22" s="186"/>
      <c r="N22" s="186"/>
      <c r="O22" s="186"/>
      <c r="P22" s="186">
        <v>1</v>
      </c>
      <c r="Q22" s="187"/>
      <c r="R22" s="187"/>
      <c r="S22" s="187"/>
      <c r="T22" s="187"/>
      <c r="U22" s="187"/>
      <c r="V22" s="187"/>
    </row>
    <row r="23" spans="1:22" ht="19.5" customHeight="1" x14ac:dyDescent="0.25">
      <c r="A23" s="194">
        <v>3</v>
      </c>
      <c r="B23" s="189" t="s">
        <v>215</v>
      </c>
      <c r="C23" s="190"/>
      <c r="D23" s="105">
        <v>1</v>
      </c>
      <c r="E23" s="191"/>
      <c r="F23" s="191"/>
      <c r="G23" s="191"/>
      <c r="H23" s="191"/>
      <c r="I23" s="191"/>
      <c r="J23" s="191"/>
      <c r="K23" s="191"/>
      <c r="L23" s="191"/>
      <c r="M23" s="191"/>
      <c r="N23" s="191"/>
      <c r="O23" s="191"/>
      <c r="P23" s="191"/>
      <c r="Q23" s="192"/>
      <c r="R23" s="192"/>
      <c r="S23" s="192"/>
      <c r="T23" s="192"/>
      <c r="U23" s="192"/>
      <c r="V23" s="196"/>
    </row>
    <row r="24" spans="1:22" ht="39" customHeight="1" x14ac:dyDescent="0.25">
      <c r="A24" s="193">
        <v>3.1</v>
      </c>
      <c r="B24" s="181" t="s">
        <v>216</v>
      </c>
      <c r="C24" s="182"/>
      <c r="D24" s="104">
        <v>1</v>
      </c>
      <c r="E24" s="183"/>
      <c r="F24" s="183"/>
      <c r="G24" s="183"/>
      <c r="H24" s="183"/>
      <c r="I24" s="183"/>
      <c r="J24" s="183"/>
      <c r="K24" s="183"/>
      <c r="L24" s="183"/>
      <c r="M24" s="183"/>
      <c r="N24" s="183"/>
      <c r="O24" s="183"/>
      <c r="P24" s="183"/>
      <c r="Q24" s="184"/>
      <c r="R24" s="184"/>
      <c r="S24" s="184"/>
      <c r="T24" s="184"/>
      <c r="U24" s="184"/>
      <c r="V24" s="184" t="s">
        <v>87</v>
      </c>
    </row>
    <row r="25" spans="1:22" ht="19.5" customHeight="1" x14ac:dyDescent="0.25">
      <c r="A25" s="197">
        <v>4</v>
      </c>
      <c r="B25" s="198" t="s">
        <v>217</v>
      </c>
      <c r="C25" s="199"/>
      <c r="D25" s="111">
        <v>2</v>
      </c>
      <c r="E25" s="200">
        <f>E26+E27+E28</f>
        <v>2</v>
      </c>
      <c r="F25" s="200">
        <f t="shared" ref="F25:P25" si="3">F26+F27+F28</f>
        <v>0</v>
      </c>
      <c r="G25" s="200">
        <f t="shared" si="3"/>
        <v>0</v>
      </c>
      <c r="H25" s="200">
        <f t="shared" si="3"/>
        <v>2</v>
      </c>
      <c r="I25" s="200">
        <f t="shared" si="3"/>
        <v>0</v>
      </c>
      <c r="J25" s="200">
        <f t="shared" si="3"/>
        <v>0</v>
      </c>
      <c r="K25" s="200">
        <f t="shared" si="3"/>
        <v>0</v>
      </c>
      <c r="L25" s="200">
        <f t="shared" si="3"/>
        <v>0</v>
      </c>
      <c r="M25" s="200">
        <f t="shared" si="3"/>
        <v>0</v>
      </c>
      <c r="N25" s="200">
        <f t="shared" si="3"/>
        <v>0</v>
      </c>
      <c r="O25" s="200">
        <f t="shared" si="3"/>
        <v>0</v>
      </c>
      <c r="P25" s="200">
        <f t="shared" si="3"/>
        <v>2</v>
      </c>
      <c r="Q25" s="201"/>
      <c r="R25" s="201"/>
      <c r="S25" s="201"/>
      <c r="T25" s="201"/>
      <c r="U25" s="201"/>
      <c r="V25" s="201"/>
    </row>
    <row r="26" spans="1:22" ht="19.5" customHeight="1" x14ac:dyDescent="0.25">
      <c r="A26" s="193">
        <v>4.0999999999999996</v>
      </c>
      <c r="B26" s="134" t="s">
        <v>218</v>
      </c>
      <c r="C26" s="185"/>
      <c r="D26" s="104">
        <v>1</v>
      </c>
      <c r="E26" s="186">
        <v>1</v>
      </c>
      <c r="F26" s="186"/>
      <c r="G26" s="186"/>
      <c r="H26" s="186">
        <v>1</v>
      </c>
      <c r="I26" s="186"/>
      <c r="J26" s="186"/>
      <c r="K26" s="186"/>
      <c r="L26" s="186"/>
      <c r="M26" s="186"/>
      <c r="N26" s="186"/>
      <c r="O26" s="186"/>
      <c r="P26" s="186">
        <v>1</v>
      </c>
      <c r="Q26" s="187"/>
      <c r="R26" s="187"/>
      <c r="S26" s="187"/>
      <c r="T26" s="187"/>
      <c r="U26" s="187"/>
      <c r="V26" s="187"/>
    </row>
    <row r="27" spans="1:22" ht="39" customHeight="1" x14ac:dyDescent="0.25">
      <c r="A27" s="193">
        <v>4.2</v>
      </c>
      <c r="B27" s="181" t="s">
        <v>219</v>
      </c>
      <c r="C27" s="182"/>
      <c r="D27" s="104">
        <v>1</v>
      </c>
      <c r="E27" s="183"/>
      <c r="F27" s="183"/>
      <c r="G27" s="183"/>
      <c r="H27" s="183"/>
      <c r="I27" s="183"/>
      <c r="J27" s="183"/>
      <c r="K27" s="183"/>
      <c r="L27" s="183"/>
      <c r="M27" s="183"/>
      <c r="N27" s="183"/>
      <c r="O27" s="183"/>
      <c r="P27" s="183"/>
      <c r="Q27" s="184"/>
      <c r="R27" s="184"/>
      <c r="S27" s="184"/>
      <c r="T27" s="184"/>
      <c r="U27" s="184"/>
      <c r="V27" s="184" t="s">
        <v>87</v>
      </c>
    </row>
    <row r="28" spans="1:22" ht="87" customHeight="1" x14ac:dyDescent="0.25">
      <c r="A28" s="202">
        <v>4.3</v>
      </c>
      <c r="B28" s="181" t="s">
        <v>220</v>
      </c>
      <c r="C28" s="182"/>
      <c r="D28" s="107"/>
      <c r="E28" s="203">
        <v>1</v>
      </c>
      <c r="F28" s="203"/>
      <c r="G28" s="203"/>
      <c r="H28" s="203">
        <v>1</v>
      </c>
      <c r="I28" s="203"/>
      <c r="J28" s="203"/>
      <c r="K28" s="203"/>
      <c r="L28" s="203"/>
      <c r="M28" s="203"/>
      <c r="N28" s="203"/>
      <c r="O28" s="203"/>
      <c r="P28" s="203">
        <v>1</v>
      </c>
      <c r="Q28" s="204"/>
      <c r="R28" s="204"/>
      <c r="S28" s="204"/>
      <c r="T28" s="204"/>
      <c r="U28" s="204"/>
      <c r="V28" s="204"/>
    </row>
    <row r="29" spans="1:22" ht="19.5" customHeight="1" x14ac:dyDescent="0.25">
      <c r="A29" s="205">
        <v>5</v>
      </c>
      <c r="B29" s="198" t="s">
        <v>221</v>
      </c>
      <c r="C29" s="199"/>
      <c r="D29" s="111">
        <v>2</v>
      </c>
      <c r="E29" s="200">
        <f>E30+E32</f>
        <v>1</v>
      </c>
      <c r="F29" s="200">
        <f t="shared" ref="F29:P29" si="4">F30+F32</f>
        <v>0</v>
      </c>
      <c r="G29" s="200">
        <f t="shared" si="4"/>
        <v>1</v>
      </c>
      <c r="H29" s="200">
        <f t="shared" si="4"/>
        <v>1</v>
      </c>
      <c r="I29" s="200">
        <f t="shared" si="4"/>
        <v>0</v>
      </c>
      <c r="J29" s="200">
        <f t="shared" si="4"/>
        <v>0</v>
      </c>
      <c r="K29" s="200">
        <f t="shared" si="4"/>
        <v>0</v>
      </c>
      <c r="L29" s="200">
        <f t="shared" si="4"/>
        <v>0</v>
      </c>
      <c r="M29" s="200">
        <f t="shared" si="4"/>
        <v>0</v>
      </c>
      <c r="N29" s="200">
        <f t="shared" si="4"/>
        <v>0</v>
      </c>
      <c r="O29" s="200">
        <f t="shared" si="4"/>
        <v>0</v>
      </c>
      <c r="P29" s="200">
        <f t="shared" si="4"/>
        <v>1</v>
      </c>
      <c r="Q29" s="201"/>
      <c r="R29" s="201"/>
      <c r="S29" s="201"/>
      <c r="T29" s="201"/>
      <c r="U29" s="201"/>
      <c r="V29" s="201"/>
    </row>
    <row r="30" spans="1:22" ht="38.85" customHeight="1" x14ac:dyDescent="0.25">
      <c r="A30" s="193">
        <v>5.0999999999999996</v>
      </c>
      <c r="B30" s="134" t="s">
        <v>222</v>
      </c>
      <c r="C30" s="185"/>
      <c r="D30" s="104">
        <v>1</v>
      </c>
      <c r="E30" s="183"/>
      <c r="F30" s="183"/>
      <c r="G30" s="183">
        <v>1</v>
      </c>
      <c r="H30" s="183"/>
      <c r="I30" s="183"/>
      <c r="J30" s="183"/>
      <c r="K30" s="183"/>
      <c r="L30" s="183"/>
      <c r="M30" s="183"/>
      <c r="N30" s="183"/>
      <c r="O30" s="183"/>
      <c r="P30" s="183"/>
      <c r="Q30" s="184"/>
      <c r="R30" s="184"/>
      <c r="S30" s="184"/>
      <c r="T30" s="184"/>
      <c r="U30" s="184"/>
      <c r="V30" s="184"/>
    </row>
    <row r="31" spans="1:22" ht="87" customHeight="1" x14ac:dyDescent="0.25">
      <c r="A31" s="202">
        <v>5.2</v>
      </c>
      <c r="B31" s="181" t="s">
        <v>223</v>
      </c>
      <c r="C31" s="182"/>
      <c r="D31" s="104">
        <v>1</v>
      </c>
      <c r="E31" s="203"/>
      <c r="F31" s="203"/>
      <c r="G31" s="203"/>
      <c r="H31" s="203"/>
      <c r="I31" s="203"/>
      <c r="J31" s="203"/>
      <c r="K31" s="203"/>
      <c r="L31" s="203"/>
      <c r="M31" s="203"/>
      <c r="N31" s="203"/>
      <c r="O31" s="203"/>
      <c r="P31" s="203"/>
      <c r="Q31" s="204"/>
      <c r="R31" s="204"/>
      <c r="S31" s="204"/>
      <c r="T31" s="204"/>
      <c r="U31" s="204"/>
      <c r="V31" s="204"/>
    </row>
    <row r="32" spans="1:22" ht="19.5" customHeight="1" x14ac:dyDescent="0.25">
      <c r="A32" s="193">
        <v>5.3</v>
      </c>
      <c r="B32" s="134" t="s">
        <v>224</v>
      </c>
      <c r="C32" s="185"/>
      <c r="D32" s="107"/>
      <c r="E32" s="186">
        <v>1</v>
      </c>
      <c r="F32" s="186"/>
      <c r="G32" s="186"/>
      <c r="H32" s="186">
        <v>1</v>
      </c>
      <c r="I32" s="186"/>
      <c r="J32" s="186"/>
      <c r="K32" s="186"/>
      <c r="L32" s="186"/>
      <c r="M32" s="186"/>
      <c r="N32" s="186"/>
      <c r="O32" s="186"/>
      <c r="P32" s="186">
        <v>1</v>
      </c>
      <c r="Q32" s="187"/>
      <c r="R32" s="187"/>
      <c r="S32" s="187"/>
      <c r="T32" s="187"/>
      <c r="U32" s="187"/>
      <c r="V32" s="187"/>
    </row>
    <row r="33" spans="1:22" ht="19.5" customHeight="1" x14ac:dyDescent="0.25">
      <c r="A33" s="205">
        <v>6</v>
      </c>
      <c r="B33" s="198" t="s">
        <v>225</v>
      </c>
      <c r="C33" s="199"/>
      <c r="D33" s="110">
        <v>1</v>
      </c>
      <c r="E33" s="200"/>
      <c r="F33" s="206"/>
      <c r="G33" s="206"/>
      <c r="H33" s="206"/>
      <c r="I33" s="206"/>
      <c r="J33" s="206"/>
      <c r="K33" s="206"/>
      <c r="L33" s="206"/>
      <c r="M33" s="206"/>
      <c r="N33" s="206"/>
      <c r="O33" s="206"/>
      <c r="P33" s="206"/>
      <c r="Q33" s="201"/>
      <c r="R33" s="201"/>
      <c r="S33" s="201"/>
      <c r="T33" s="201"/>
      <c r="U33" s="201"/>
      <c r="V33" s="201"/>
    </row>
    <row r="34" spans="1:22" ht="22.35" customHeight="1" x14ac:dyDescent="0.25">
      <c r="A34" s="193">
        <v>6.1</v>
      </c>
      <c r="B34" s="134" t="s">
        <v>226</v>
      </c>
      <c r="C34" s="185"/>
      <c r="D34" s="104">
        <v>1</v>
      </c>
      <c r="E34" s="186"/>
      <c r="F34" s="186"/>
      <c r="G34" s="186"/>
      <c r="H34" s="186"/>
      <c r="I34" s="186"/>
      <c r="J34" s="186"/>
      <c r="K34" s="186"/>
      <c r="L34" s="186"/>
      <c r="M34" s="186"/>
      <c r="N34" s="186"/>
      <c r="O34" s="186"/>
      <c r="P34" s="186"/>
      <c r="Q34" s="187"/>
      <c r="R34" s="187"/>
      <c r="S34" s="187"/>
      <c r="T34" s="187"/>
      <c r="U34" s="187"/>
      <c r="V34" s="204" t="s">
        <v>118</v>
      </c>
    </row>
    <row r="35" spans="1:22" ht="23.45" customHeight="1" x14ac:dyDescent="0.25">
      <c r="A35" s="205">
        <v>7</v>
      </c>
      <c r="B35" s="198" t="s">
        <v>227</v>
      </c>
      <c r="C35" s="199"/>
      <c r="D35" s="111">
        <v>2</v>
      </c>
      <c r="E35" s="200">
        <f>E36+E37+E38+E39</f>
        <v>2</v>
      </c>
      <c r="F35" s="200">
        <f t="shared" ref="F35:P35" si="5">F36+F37+F38+F39</f>
        <v>0</v>
      </c>
      <c r="G35" s="200">
        <f t="shared" si="5"/>
        <v>0</v>
      </c>
      <c r="H35" s="200">
        <f t="shared" si="5"/>
        <v>2</v>
      </c>
      <c r="I35" s="200">
        <f t="shared" si="5"/>
        <v>0</v>
      </c>
      <c r="J35" s="200">
        <f t="shared" si="5"/>
        <v>0</v>
      </c>
      <c r="K35" s="200">
        <f t="shared" si="5"/>
        <v>0</v>
      </c>
      <c r="L35" s="200">
        <f t="shared" si="5"/>
        <v>0</v>
      </c>
      <c r="M35" s="200">
        <f t="shared" si="5"/>
        <v>0</v>
      </c>
      <c r="N35" s="200">
        <f t="shared" si="5"/>
        <v>0</v>
      </c>
      <c r="O35" s="200">
        <f t="shared" si="5"/>
        <v>0</v>
      </c>
      <c r="P35" s="200">
        <f t="shared" si="5"/>
        <v>2</v>
      </c>
      <c r="Q35" s="201"/>
      <c r="R35" s="201"/>
      <c r="S35" s="201"/>
      <c r="T35" s="201"/>
      <c r="U35" s="201"/>
      <c r="V35" s="201"/>
    </row>
    <row r="36" spans="1:22" ht="76.5" customHeight="1" x14ac:dyDescent="0.25">
      <c r="A36" s="202">
        <v>7.1</v>
      </c>
      <c r="B36" s="134" t="s">
        <v>228</v>
      </c>
      <c r="C36" s="185"/>
      <c r="D36" s="104">
        <v>1</v>
      </c>
      <c r="E36" s="203">
        <v>1</v>
      </c>
      <c r="F36" s="203"/>
      <c r="G36" s="203"/>
      <c r="H36" s="203">
        <v>1</v>
      </c>
      <c r="I36" s="203"/>
      <c r="J36" s="203"/>
      <c r="K36" s="203"/>
      <c r="L36" s="203"/>
      <c r="M36" s="203"/>
      <c r="N36" s="203"/>
      <c r="O36" s="203"/>
      <c r="P36" s="203">
        <v>1</v>
      </c>
      <c r="Q36" s="204"/>
      <c r="R36" s="204"/>
      <c r="S36" s="204"/>
      <c r="T36" s="204"/>
      <c r="U36" s="204"/>
      <c r="V36" s="204"/>
    </row>
    <row r="37" spans="1:22" ht="117.75" customHeight="1" x14ac:dyDescent="0.25">
      <c r="A37" s="202">
        <v>7.2</v>
      </c>
      <c r="B37" s="134" t="s">
        <v>229</v>
      </c>
      <c r="C37" s="185"/>
      <c r="D37" s="104"/>
      <c r="E37" s="203"/>
      <c r="F37" s="203"/>
      <c r="G37" s="203"/>
      <c r="H37" s="203"/>
      <c r="I37" s="203"/>
      <c r="J37" s="203"/>
      <c r="K37" s="203"/>
      <c r="L37" s="203"/>
      <c r="M37" s="203"/>
      <c r="N37" s="203"/>
      <c r="O37" s="203"/>
      <c r="P37" s="203"/>
      <c r="Q37" s="204"/>
      <c r="R37" s="204"/>
      <c r="S37" s="204"/>
      <c r="T37" s="204"/>
      <c r="U37" s="204"/>
      <c r="V37" s="204" t="s">
        <v>118</v>
      </c>
    </row>
    <row r="38" spans="1:22" ht="39" customHeight="1" x14ac:dyDescent="0.25">
      <c r="A38" s="193">
        <v>7.3</v>
      </c>
      <c r="B38" s="181" t="s">
        <v>230</v>
      </c>
      <c r="C38" s="182"/>
      <c r="D38" s="104">
        <v>1</v>
      </c>
      <c r="E38" s="183">
        <v>1</v>
      </c>
      <c r="F38" s="183"/>
      <c r="G38" s="183"/>
      <c r="H38" s="183">
        <v>1</v>
      </c>
      <c r="I38" s="183"/>
      <c r="J38" s="183"/>
      <c r="K38" s="183"/>
      <c r="L38" s="183"/>
      <c r="M38" s="183"/>
      <c r="N38" s="183"/>
      <c r="O38" s="183"/>
      <c r="P38" s="183">
        <v>1</v>
      </c>
      <c r="Q38" s="184"/>
      <c r="R38" s="184"/>
      <c r="S38" s="184"/>
      <c r="T38" s="184"/>
      <c r="U38" s="184"/>
      <c r="V38" s="184"/>
    </row>
    <row r="39" spans="1:22" ht="39" customHeight="1" x14ac:dyDescent="0.25">
      <c r="A39" s="193">
        <v>7.4</v>
      </c>
      <c r="B39" s="181" t="s">
        <v>231</v>
      </c>
      <c r="C39" s="182"/>
      <c r="D39" s="104"/>
      <c r="E39" s="183"/>
      <c r="F39" s="183"/>
      <c r="G39" s="183"/>
      <c r="H39" s="183"/>
      <c r="I39" s="183"/>
      <c r="J39" s="183"/>
      <c r="K39" s="183"/>
      <c r="L39" s="183"/>
      <c r="M39" s="183"/>
      <c r="N39" s="183"/>
      <c r="O39" s="183"/>
      <c r="P39" s="183"/>
      <c r="Q39" s="184"/>
      <c r="R39" s="184"/>
      <c r="S39" s="184"/>
      <c r="T39" s="184"/>
      <c r="U39" s="184"/>
      <c r="V39" s="204" t="s">
        <v>118</v>
      </c>
    </row>
    <row r="40" spans="1:22" ht="27" customHeight="1" x14ac:dyDescent="0.25">
      <c r="A40" s="205">
        <v>8</v>
      </c>
      <c r="B40" s="198" t="s">
        <v>232</v>
      </c>
      <c r="C40" s="199"/>
      <c r="D40" s="111">
        <v>2</v>
      </c>
      <c r="E40" s="207">
        <f>E41+E42+E43</f>
        <v>1</v>
      </c>
      <c r="F40" s="207">
        <f t="shared" ref="F40:Q40" si="6">F41+F42+F43</f>
        <v>0</v>
      </c>
      <c r="G40" s="207">
        <f t="shared" si="6"/>
        <v>0</v>
      </c>
      <c r="H40" s="207">
        <f t="shared" si="6"/>
        <v>0</v>
      </c>
      <c r="I40" s="207">
        <f t="shared" si="6"/>
        <v>0</v>
      </c>
      <c r="J40" s="207">
        <f t="shared" si="6"/>
        <v>0</v>
      </c>
      <c r="K40" s="207">
        <f t="shared" si="6"/>
        <v>0</v>
      </c>
      <c r="L40" s="207">
        <f t="shared" si="6"/>
        <v>0</v>
      </c>
      <c r="M40" s="207">
        <f t="shared" si="6"/>
        <v>0</v>
      </c>
      <c r="N40" s="207">
        <f t="shared" si="6"/>
        <v>0</v>
      </c>
      <c r="O40" s="207">
        <f t="shared" si="6"/>
        <v>0</v>
      </c>
      <c r="P40" s="207">
        <f t="shared" si="6"/>
        <v>0</v>
      </c>
      <c r="Q40" s="207">
        <f t="shared" si="6"/>
        <v>1</v>
      </c>
      <c r="R40" s="208"/>
      <c r="S40" s="208"/>
      <c r="T40" s="208"/>
      <c r="U40" s="208"/>
      <c r="V40" s="208"/>
    </row>
    <row r="41" spans="1:22" ht="19.5" customHeight="1" x14ac:dyDescent="0.25">
      <c r="A41" s="193">
        <v>8.1</v>
      </c>
      <c r="B41" s="134" t="s">
        <v>233</v>
      </c>
      <c r="C41" s="185"/>
      <c r="D41" s="104">
        <v>1</v>
      </c>
      <c r="E41" s="186"/>
      <c r="F41" s="186"/>
      <c r="G41" s="186"/>
      <c r="H41" s="186"/>
      <c r="I41" s="186"/>
      <c r="J41" s="186"/>
      <c r="K41" s="186"/>
      <c r="L41" s="186"/>
      <c r="M41" s="186"/>
      <c r="N41" s="186"/>
      <c r="O41" s="186"/>
      <c r="P41" s="186"/>
      <c r="Q41" s="187"/>
      <c r="R41" s="187"/>
      <c r="S41" s="187"/>
      <c r="T41" s="187"/>
      <c r="U41" s="187"/>
      <c r="V41" s="187" t="s">
        <v>87</v>
      </c>
    </row>
    <row r="42" spans="1:22" ht="64.5" customHeight="1" x14ac:dyDescent="0.25">
      <c r="A42" s="193">
        <v>8.1999999999999993</v>
      </c>
      <c r="B42" s="181" t="s">
        <v>234</v>
      </c>
      <c r="C42" s="182"/>
      <c r="D42" s="104">
        <v>1</v>
      </c>
      <c r="E42" s="203">
        <v>1</v>
      </c>
      <c r="F42" s="203"/>
      <c r="G42" s="203"/>
      <c r="H42" s="203"/>
      <c r="I42" s="203"/>
      <c r="J42" s="203"/>
      <c r="K42" s="203"/>
      <c r="L42" s="203"/>
      <c r="M42" s="203"/>
      <c r="N42" s="203"/>
      <c r="O42" s="203"/>
      <c r="P42" s="203"/>
      <c r="Q42" s="183">
        <v>1</v>
      </c>
      <c r="R42" s="204"/>
      <c r="S42" s="204"/>
      <c r="T42" s="204"/>
      <c r="U42" s="204"/>
      <c r="V42" s="204"/>
    </row>
    <row r="43" spans="1:22" ht="22.35" customHeight="1" x14ac:dyDescent="0.25">
      <c r="A43" s="193">
        <v>8.3000000000000007</v>
      </c>
      <c r="B43" s="134" t="s">
        <v>75</v>
      </c>
      <c r="C43" s="185"/>
      <c r="D43" s="104">
        <v>1</v>
      </c>
      <c r="E43" s="186">
        <v>0</v>
      </c>
      <c r="F43" s="186"/>
      <c r="G43" s="186"/>
      <c r="H43" s="186">
        <v>0</v>
      </c>
      <c r="I43" s="186"/>
      <c r="J43" s="186"/>
      <c r="K43" s="186"/>
      <c r="L43" s="186"/>
      <c r="M43" s="186"/>
      <c r="N43" s="186"/>
      <c r="O43" s="186"/>
      <c r="P43" s="186">
        <v>0</v>
      </c>
      <c r="Q43" s="187"/>
      <c r="R43" s="187"/>
      <c r="S43" s="187"/>
      <c r="T43" s="187"/>
      <c r="U43" s="187"/>
      <c r="V43" s="187" t="s">
        <v>87</v>
      </c>
    </row>
    <row r="44" spans="1:22" ht="19.5" customHeight="1" x14ac:dyDescent="0.25">
      <c r="A44" s="205">
        <v>9</v>
      </c>
      <c r="B44" s="198" t="s">
        <v>235</v>
      </c>
      <c r="C44" s="199"/>
      <c r="D44" s="110">
        <v>1</v>
      </c>
      <c r="E44" s="200">
        <v>1</v>
      </c>
      <c r="F44" s="206"/>
      <c r="G44" s="206"/>
      <c r="H44" s="206">
        <v>1</v>
      </c>
      <c r="I44" s="206"/>
      <c r="J44" s="206"/>
      <c r="K44" s="206"/>
      <c r="L44" s="206"/>
      <c r="M44" s="206"/>
      <c r="N44" s="206">
        <v>1</v>
      </c>
      <c r="O44" s="206"/>
      <c r="P44" s="206"/>
      <c r="Q44" s="201"/>
      <c r="R44" s="201"/>
      <c r="S44" s="201"/>
      <c r="T44" s="201"/>
      <c r="U44" s="201"/>
      <c r="V44" s="201"/>
    </row>
    <row r="45" spans="1:22" ht="21.6" customHeight="1" x14ac:dyDescent="0.25">
      <c r="A45" s="193">
        <v>9.1</v>
      </c>
      <c r="B45" s="134" t="s">
        <v>76</v>
      </c>
      <c r="C45" s="185"/>
      <c r="D45" s="104">
        <v>1</v>
      </c>
      <c r="E45" s="186">
        <v>1</v>
      </c>
      <c r="F45" s="186"/>
      <c r="G45" s="186">
        <v>1</v>
      </c>
      <c r="H45" s="186"/>
      <c r="I45" s="186"/>
      <c r="J45" s="186"/>
      <c r="K45" s="186"/>
      <c r="L45" s="186"/>
      <c r="M45" s="186"/>
      <c r="N45" s="186">
        <v>1</v>
      </c>
      <c r="O45" s="186"/>
      <c r="P45" s="186"/>
      <c r="Q45" s="187"/>
      <c r="R45" s="187"/>
      <c r="S45" s="187"/>
      <c r="T45" s="187"/>
      <c r="U45" s="187"/>
      <c r="V45" s="187"/>
    </row>
    <row r="46" spans="1:22" ht="39" customHeight="1" x14ac:dyDescent="0.25">
      <c r="A46" s="205">
        <v>10</v>
      </c>
      <c r="B46" s="209" t="s">
        <v>236</v>
      </c>
      <c r="C46" s="210"/>
      <c r="D46" s="111">
        <v>3</v>
      </c>
      <c r="E46" s="207">
        <f>E47+E48+E49</f>
        <v>1</v>
      </c>
      <c r="F46" s="207">
        <f t="shared" ref="F46:P46" si="7">F47+F48+F49</f>
        <v>0</v>
      </c>
      <c r="G46" s="207">
        <f t="shared" si="7"/>
        <v>0</v>
      </c>
      <c r="H46" s="207">
        <f t="shared" si="7"/>
        <v>1</v>
      </c>
      <c r="I46" s="207">
        <f t="shared" si="7"/>
        <v>0</v>
      </c>
      <c r="J46" s="207">
        <f t="shared" si="7"/>
        <v>0</v>
      </c>
      <c r="K46" s="207">
        <f t="shared" si="7"/>
        <v>0</v>
      </c>
      <c r="L46" s="207">
        <f t="shared" si="7"/>
        <v>0</v>
      </c>
      <c r="M46" s="207">
        <f t="shared" si="7"/>
        <v>0</v>
      </c>
      <c r="N46" s="207">
        <f t="shared" si="7"/>
        <v>0</v>
      </c>
      <c r="O46" s="207">
        <f t="shared" si="7"/>
        <v>0</v>
      </c>
      <c r="P46" s="207">
        <f t="shared" si="7"/>
        <v>1</v>
      </c>
      <c r="Q46" s="208"/>
      <c r="R46" s="208"/>
      <c r="S46" s="208"/>
      <c r="T46" s="208"/>
      <c r="U46" s="208"/>
      <c r="V46" s="208"/>
    </row>
    <row r="47" spans="1:22" ht="48.75" customHeight="1" x14ac:dyDescent="0.25">
      <c r="A47" s="193">
        <v>10.1</v>
      </c>
      <c r="B47" s="134" t="s">
        <v>102</v>
      </c>
      <c r="C47" s="185"/>
      <c r="D47" s="104">
        <v>1</v>
      </c>
      <c r="E47" s="183">
        <v>1</v>
      </c>
      <c r="F47" s="183"/>
      <c r="G47" s="183"/>
      <c r="H47" s="183">
        <v>1</v>
      </c>
      <c r="I47" s="183"/>
      <c r="J47" s="183"/>
      <c r="K47" s="183"/>
      <c r="L47" s="183"/>
      <c r="M47" s="183"/>
      <c r="N47" s="183"/>
      <c r="O47" s="183"/>
      <c r="P47" s="183">
        <v>1</v>
      </c>
      <c r="Q47" s="184"/>
      <c r="R47" s="184"/>
      <c r="S47" s="184"/>
      <c r="T47" s="184"/>
      <c r="U47" s="184"/>
      <c r="V47" s="184"/>
    </row>
    <row r="48" spans="1:22" ht="117" customHeight="1" x14ac:dyDescent="0.25">
      <c r="A48" s="202">
        <v>10.199999999999999</v>
      </c>
      <c r="B48" s="181" t="s">
        <v>237</v>
      </c>
      <c r="C48" s="182"/>
      <c r="D48" s="104">
        <v>1</v>
      </c>
      <c r="E48" s="203"/>
      <c r="F48" s="203"/>
      <c r="G48" s="203"/>
      <c r="H48" s="203"/>
      <c r="I48" s="203"/>
      <c r="J48" s="203"/>
      <c r="K48" s="203"/>
      <c r="L48" s="203"/>
      <c r="M48" s="203"/>
      <c r="N48" s="203"/>
      <c r="O48" s="203"/>
      <c r="P48" s="203"/>
      <c r="Q48" s="204"/>
      <c r="R48" s="204"/>
      <c r="S48" s="204"/>
      <c r="T48" s="204"/>
      <c r="U48" s="204"/>
      <c r="V48" s="204" t="s">
        <v>118</v>
      </c>
    </row>
    <row r="49" spans="1:22" ht="102" customHeight="1" x14ac:dyDescent="0.25">
      <c r="A49" s="202">
        <v>10.3</v>
      </c>
      <c r="B49" s="181" t="s">
        <v>238</v>
      </c>
      <c r="C49" s="182"/>
      <c r="D49" s="104">
        <v>1</v>
      </c>
      <c r="E49" s="203"/>
      <c r="F49" s="203"/>
      <c r="G49" s="203"/>
      <c r="H49" s="203"/>
      <c r="I49" s="203"/>
      <c r="J49" s="203"/>
      <c r="K49" s="203"/>
      <c r="L49" s="203"/>
      <c r="M49" s="203"/>
      <c r="N49" s="203"/>
      <c r="O49" s="203"/>
      <c r="P49" s="203"/>
      <c r="Q49" s="204"/>
      <c r="R49" s="204"/>
      <c r="S49" s="204"/>
      <c r="T49" s="204"/>
      <c r="U49" s="204"/>
      <c r="V49" s="204" t="s">
        <v>118</v>
      </c>
    </row>
    <row r="50" spans="1:22" ht="19.5" customHeight="1" x14ac:dyDescent="0.25">
      <c r="A50" s="205">
        <v>11</v>
      </c>
      <c r="B50" s="198" t="s">
        <v>5</v>
      </c>
      <c r="C50" s="199"/>
      <c r="D50" s="110">
        <v>1</v>
      </c>
      <c r="E50" s="206">
        <v>1</v>
      </c>
      <c r="F50" s="206"/>
      <c r="G50" s="206"/>
      <c r="H50" s="206">
        <v>1</v>
      </c>
      <c r="I50" s="206"/>
      <c r="J50" s="206"/>
      <c r="K50" s="206"/>
      <c r="L50" s="206"/>
      <c r="M50" s="206"/>
      <c r="N50" s="206"/>
      <c r="O50" s="206"/>
      <c r="P50" s="206">
        <v>1</v>
      </c>
      <c r="Q50" s="201"/>
      <c r="R50" s="201"/>
      <c r="S50" s="201"/>
      <c r="T50" s="201"/>
      <c r="U50" s="201"/>
      <c r="V50" s="201"/>
    </row>
    <row r="51" spans="1:22" ht="19.5" customHeight="1" x14ac:dyDescent="0.25">
      <c r="A51" s="193">
        <v>11.1</v>
      </c>
      <c r="B51" s="134" t="s">
        <v>239</v>
      </c>
      <c r="C51" s="185"/>
      <c r="D51" s="104">
        <v>1</v>
      </c>
      <c r="E51" s="186">
        <v>1</v>
      </c>
      <c r="F51" s="186"/>
      <c r="G51" s="186">
        <v>1</v>
      </c>
      <c r="H51" s="186"/>
      <c r="I51" s="186"/>
      <c r="J51" s="186"/>
      <c r="K51" s="186"/>
      <c r="L51" s="186"/>
      <c r="M51" s="186"/>
      <c r="N51" s="186"/>
      <c r="O51" s="186"/>
      <c r="P51" s="186">
        <v>1</v>
      </c>
      <c r="Q51" s="187"/>
      <c r="R51" s="187"/>
      <c r="S51" s="187"/>
      <c r="T51" s="187"/>
      <c r="U51" s="187"/>
      <c r="V51" s="187"/>
    </row>
    <row r="52" spans="1:22" ht="19.5" customHeight="1" x14ac:dyDescent="0.2">
      <c r="A52" s="205">
        <v>12</v>
      </c>
      <c r="B52" s="198" t="s">
        <v>240</v>
      </c>
      <c r="C52" s="199"/>
      <c r="D52" s="111">
        <v>6</v>
      </c>
      <c r="E52" s="200">
        <v>3</v>
      </c>
      <c r="F52" s="200"/>
      <c r="G52" s="200">
        <v>0</v>
      </c>
      <c r="H52" s="200">
        <v>3</v>
      </c>
      <c r="I52" s="200"/>
      <c r="J52" s="200"/>
      <c r="K52" s="200"/>
      <c r="L52" s="200"/>
      <c r="M52" s="200"/>
      <c r="N52" s="200">
        <v>0</v>
      </c>
      <c r="O52" s="200"/>
      <c r="P52" s="200">
        <v>3</v>
      </c>
      <c r="Q52" s="211"/>
      <c r="R52" s="211"/>
      <c r="S52" s="211"/>
      <c r="T52" s="211"/>
      <c r="U52" s="211"/>
      <c r="V52" s="211"/>
    </row>
    <row r="53" spans="1:22" ht="105.75" customHeight="1" x14ac:dyDescent="0.25">
      <c r="A53" s="202">
        <v>12.1</v>
      </c>
      <c r="B53" s="181" t="s">
        <v>241</v>
      </c>
      <c r="C53" s="182"/>
      <c r="D53" s="104">
        <v>6</v>
      </c>
      <c r="E53" s="203">
        <v>3</v>
      </c>
      <c r="F53" s="203"/>
      <c r="G53" s="203"/>
      <c r="H53" s="203">
        <v>3</v>
      </c>
      <c r="I53" s="203"/>
      <c r="J53" s="203"/>
      <c r="K53" s="203"/>
      <c r="L53" s="203"/>
      <c r="M53" s="203"/>
      <c r="N53" s="203"/>
      <c r="O53" s="203"/>
      <c r="P53" s="203">
        <v>3</v>
      </c>
      <c r="Q53" s="204"/>
      <c r="R53" s="204"/>
      <c r="S53" s="204"/>
      <c r="T53" s="204"/>
      <c r="U53" s="204"/>
      <c r="V53" s="204"/>
    </row>
    <row r="54" spans="1:22" ht="39" customHeight="1" x14ac:dyDescent="0.25">
      <c r="A54" s="205">
        <v>13</v>
      </c>
      <c r="B54" s="209" t="s">
        <v>242</v>
      </c>
      <c r="C54" s="210"/>
      <c r="D54" s="111">
        <v>0</v>
      </c>
      <c r="E54" s="207">
        <f>E55+E60</f>
        <v>2</v>
      </c>
      <c r="F54" s="207">
        <f t="shared" ref="F54:O54" si="8">F55+F60</f>
        <v>0</v>
      </c>
      <c r="G54" s="207">
        <f t="shared" si="8"/>
        <v>0</v>
      </c>
      <c r="H54" s="207">
        <f t="shared" si="8"/>
        <v>2</v>
      </c>
      <c r="I54" s="207">
        <f t="shared" si="8"/>
        <v>0</v>
      </c>
      <c r="J54" s="207">
        <f t="shared" si="8"/>
        <v>0</v>
      </c>
      <c r="K54" s="207">
        <f t="shared" si="8"/>
        <v>0</v>
      </c>
      <c r="L54" s="207">
        <f t="shared" si="8"/>
        <v>0</v>
      </c>
      <c r="M54" s="207">
        <f t="shared" si="8"/>
        <v>0</v>
      </c>
      <c r="N54" s="207">
        <f t="shared" si="8"/>
        <v>0</v>
      </c>
      <c r="O54" s="207">
        <f t="shared" si="8"/>
        <v>0</v>
      </c>
      <c r="P54" s="207"/>
      <c r="Q54" s="212"/>
      <c r="R54" s="212"/>
      <c r="S54" s="212"/>
      <c r="T54" s="212"/>
      <c r="U54" s="212"/>
      <c r="V54" s="213"/>
    </row>
    <row r="55" spans="1:22" ht="60" customHeight="1" x14ac:dyDescent="0.25">
      <c r="A55" s="193">
        <v>13.1</v>
      </c>
      <c r="B55" s="181" t="s">
        <v>243</v>
      </c>
      <c r="C55" s="182"/>
      <c r="D55" s="104"/>
      <c r="E55" s="203"/>
      <c r="F55" s="203"/>
      <c r="G55" s="203"/>
      <c r="H55" s="203"/>
      <c r="I55" s="203"/>
      <c r="J55" s="203"/>
      <c r="K55" s="203"/>
      <c r="L55" s="203"/>
      <c r="M55" s="203"/>
      <c r="N55" s="203"/>
      <c r="O55" s="203"/>
      <c r="P55" s="203"/>
      <c r="Q55" s="204"/>
      <c r="R55" s="204"/>
      <c r="S55" s="204"/>
      <c r="T55" s="204"/>
      <c r="U55" s="204"/>
      <c r="V55" s="204" t="s">
        <v>87</v>
      </c>
    </row>
    <row r="56" spans="1:22" ht="39" customHeight="1" x14ac:dyDescent="0.25">
      <c r="A56" s="193">
        <v>13.2</v>
      </c>
      <c r="B56" s="181" t="s">
        <v>244</v>
      </c>
      <c r="C56" s="182"/>
      <c r="D56" s="104"/>
      <c r="E56" s="183">
        <v>0</v>
      </c>
      <c r="F56" s="183"/>
      <c r="G56" s="183"/>
      <c r="H56" s="183">
        <v>0</v>
      </c>
      <c r="I56" s="183"/>
      <c r="J56" s="183"/>
      <c r="K56" s="183"/>
      <c r="L56" s="183"/>
      <c r="M56" s="183"/>
      <c r="N56" s="183">
        <v>0</v>
      </c>
      <c r="O56" s="183"/>
      <c r="P56" s="183"/>
      <c r="Q56" s="184"/>
      <c r="R56" s="184"/>
      <c r="S56" s="184"/>
      <c r="T56" s="184"/>
      <c r="U56" s="184"/>
      <c r="V56" s="204" t="s">
        <v>87</v>
      </c>
    </row>
    <row r="57" spans="1:22" ht="20.25" customHeight="1" x14ac:dyDescent="0.25">
      <c r="A57" s="193">
        <v>13.3</v>
      </c>
      <c r="B57" s="134" t="s">
        <v>245</v>
      </c>
      <c r="C57" s="185"/>
      <c r="D57" s="107"/>
      <c r="E57" s="186"/>
      <c r="F57" s="186"/>
      <c r="G57" s="186"/>
      <c r="H57" s="186"/>
      <c r="I57" s="186"/>
      <c r="J57" s="186"/>
      <c r="K57" s="186"/>
      <c r="L57" s="186"/>
      <c r="M57" s="186"/>
      <c r="N57" s="186"/>
      <c r="O57" s="186"/>
      <c r="P57" s="186"/>
      <c r="Q57" s="187"/>
      <c r="R57" s="187"/>
      <c r="S57" s="187"/>
      <c r="T57" s="187"/>
      <c r="U57" s="187"/>
      <c r="V57" s="204"/>
    </row>
    <row r="58" spans="1:22" ht="19.5" customHeight="1" x14ac:dyDescent="0.25">
      <c r="A58" s="193">
        <v>13.4</v>
      </c>
      <c r="B58" s="134" t="s">
        <v>246</v>
      </c>
      <c r="C58" s="185"/>
      <c r="D58" s="107"/>
      <c r="E58" s="186"/>
      <c r="F58" s="186"/>
      <c r="G58" s="186"/>
      <c r="H58" s="186"/>
      <c r="I58" s="186"/>
      <c r="J58" s="186"/>
      <c r="K58" s="186"/>
      <c r="L58" s="186"/>
      <c r="M58" s="186"/>
      <c r="N58" s="186"/>
      <c r="O58" s="186"/>
      <c r="P58" s="186"/>
      <c r="Q58" s="187"/>
      <c r="R58" s="187"/>
      <c r="S58" s="187"/>
      <c r="T58" s="187"/>
      <c r="U58" s="187"/>
      <c r="V58" s="204"/>
    </row>
    <row r="59" spans="1:22" ht="19.5" customHeight="1" x14ac:dyDescent="0.25">
      <c r="A59" s="193">
        <v>13.5</v>
      </c>
      <c r="B59" s="134" t="s">
        <v>247</v>
      </c>
      <c r="C59" s="185"/>
      <c r="D59" s="107"/>
      <c r="E59" s="186"/>
      <c r="F59" s="186"/>
      <c r="G59" s="186"/>
      <c r="H59" s="186"/>
      <c r="I59" s="186"/>
      <c r="J59" s="186"/>
      <c r="K59" s="186"/>
      <c r="L59" s="186"/>
      <c r="M59" s="186"/>
      <c r="N59" s="186"/>
      <c r="O59" s="186"/>
      <c r="P59" s="186"/>
      <c r="Q59" s="187"/>
      <c r="R59" s="187"/>
      <c r="S59" s="187"/>
      <c r="T59" s="187"/>
      <c r="U59" s="187"/>
      <c r="V59" s="204"/>
    </row>
    <row r="60" spans="1:22" ht="19.5" customHeight="1" x14ac:dyDescent="0.25">
      <c r="A60" s="193">
        <v>13.6</v>
      </c>
      <c r="B60" s="134" t="s">
        <v>88</v>
      </c>
      <c r="C60" s="185"/>
      <c r="D60" s="107"/>
      <c r="E60" s="186">
        <v>2</v>
      </c>
      <c r="F60" s="186"/>
      <c r="G60" s="186"/>
      <c r="H60" s="186">
        <v>2</v>
      </c>
      <c r="I60" s="186"/>
      <c r="J60" s="186"/>
      <c r="K60" s="186"/>
      <c r="L60" s="186"/>
      <c r="M60" s="186"/>
      <c r="N60" s="186"/>
      <c r="O60" s="186"/>
      <c r="P60" s="186">
        <v>2</v>
      </c>
      <c r="Q60" s="187"/>
      <c r="R60" s="187"/>
      <c r="S60" s="187"/>
      <c r="T60" s="187"/>
      <c r="U60" s="187"/>
      <c r="V60" s="187"/>
    </row>
    <row r="61" spans="1:22" ht="19.5" customHeight="1" x14ac:dyDescent="0.25">
      <c r="A61" s="193">
        <v>13.7</v>
      </c>
      <c r="B61" s="134" t="s">
        <v>248</v>
      </c>
      <c r="C61" s="185"/>
      <c r="D61" s="107"/>
      <c r="E61" s="186"/>
      <c r="F61" s="186"/>
      <c r="G61" s="186"/>
      <c r="H61" s="186"/>
      <c r="I61" s="186"/>
      <c r="J61" s="186"/>
      <c r="K61" s="186"/>
      <c r="L61" s="186"/>
      <c r="M61" s="186"/>
      <c r="N61" s="186"/>
      <c r="O61" s="186"/>
      <c r="P61" s="186"/>
      <c r="Q61" s="187"/>
      <c r="R61" s="187"/>
      <c r="S61" s="187"/>
      <c r="T61" s="187"/>
      <c r="U61" s="187"/>
      <c r="V61" s="187"/>
    </row>
    <row r="62" spans="1:22" ht="19.5" customHeight="1" x14ac:dyDescent="0.25">
      <c r="A62" s="193">
        <v>13.8</v>
      </c>
      <c r="B62" s="134" t="s">
        <v>249</v>
      </c>
      <c r="C62" s="185"/>
      <c r="D62" s="107"/>
      <c r="E62" s="186"/>
      <c r="F62" s="186"/>
      <c r="G62" s="186"/>
      <c r="H62" s="186"/>
      <c r="I62" s="186"/>
      <c r="J62" s="186"/>
      <c r="K62" s="186"/>
      <c r="L62" s="186"/>
      <c r="M62" s="186"/>
      <c r="N62" s="186"/>
      <c r="O62" s="186"/>
      <c r="P62" s="186"/>
      <c r="Q62" s="187"/>
      <c r="R62" s="187"/>
      <c r="S62" s="187"/>
      <c r="T62" s="187"/>
      <c r="U62" s="187"/>
      <c r="V62" s="187"/>
    </row>
    <row r="63" spans="1:22" ht="30" customHeight="1" x14ac:dyDescent="0.25">
      <c r="A63" s="214"/>
      <c r="B63" s="215" t="s">
        <v>250</v>
      </c>
      <c r="C63" s="216"/>
      <c r="D63" s="108">
        <f>D54+D52+D50+D46+D44+D40+D35+D33+D29+D25+D23+D21+D17+D5</f>
        <v>42</v>
      </c>
      <c r="E63" s="62">
        <f>E5+E16</f>
        <v>33</v>
      </c>
      <c r="F63" s="62">
        <f t="shared" ref="F63:Q63" si="9">F5+F16</f>
        <v>0</v>
      </c>
      <c r="G63" s="62">
        <f t="shared" si="9"/>
        <v>8</v>
      </c>
      <c r="H63" s="62">
        <f t="shared" si="9"/>
        <v>25</v>
      </c>
      <c r="I63" s="62">
        <f t="shared" si="9"/>
        <v>0</v>
      </c>
      <c r="J63" s="62">
        <f t="shared" si="9"/>
        <v>0</v>
      </c>
      <c r="K63" s="62">
        <f t="shared" si="9"/>
        <v>0</v>
      </c>
      <c r="L63" s="62">
        <f t="shared" si="9"/>
        <v>0</v>
      </c>
      <c r="M63" s="62">
        <f t="shared" si="9"/>
        <v>1</v>
      </c>
      <c r="N63" s="62">
        <f t="shared" si="9"/>
        <v>8</v>
      </c>
      <c r="O63" s="62">
        <f t="shared" si="9"/>
        <v>6</v>
      </c>
      <c r="P63" s="62">
        <f t="shared" si="9"/>
        <v>13</v>
      </c>
      <c r="Q63" s="62">
        <f t="shared" si="9"/>
        <v>2</v>
      </c>
      <c r="R63" s="214"/>
      <c r="S63" s="217" t="s">
        <v>251</v>
      </c>
      <c r="T63" s="217" t="s">
        <v>252</v>
      </c>
      <c r="U63" s="217" t="s">
        <v>253</v>
      </c>
      <c r="V63" s="217" t="s">
        <v>253</v>
      </c>
    </row>
    <row r="65" spans="1:22" ht="15.75" x14ac:dyDescent="0.25">
      <c r="A65" s="39"/>
      <c r="B65" s="39"/>
      <c r="C65" s="39"/>
      <c r="D65" s="39"/>
      <c r="E65" s="39"/>
      <c r="F65" s="39"/>
      <c r="G65" s="39"/>
      <c r="H65" s="39"/>
      <c r="I65" s="39"/>
      <c r="J65" s="39"/>
      <c r="K65" s="39"/>
      <c r="L65" s="39"/>
    </row>
    <row r="66" spans="1:22" ht="28.5" customHeight="1" x14ac:dyDescent="0.25">
      <c r="B66" s="40"/>
      <c r="C66" s="40"/>
      <c r="D66" s="40"/>
      <c r="E66" s="40"/>
      <c r="F66" s="40"/>
      <c r="G66" s="40"/>
      <c r="H66" s="40"/>
      <c r="I66" s="40"/>
      <c r="J66" s="40"/>
      <c r="K66" s="40"/>
      <c r="P66" s="40"/>
      <c r="Q66" s="40"/>
      <c r="R66" s="40"/>
      <c r="S66" s="40"/>
      <c r="T66" s="40"/>
      <c r="U66" s="40"/>
      <c r="V66" s="40"/>
    </row>
    <row r="67" spans="1:22" ht="246.75" customHeight="1" x14ac:dyDescent="0.25">
      <c r="B67" s="135"/>
      <c r="C67" s="135"/>
      <c r="O67" s="136"/>
      <c r="P67" s="136"/>
      <c r="Q67" s="136"/>
      <c r="R67" s="136"/>
      <c r="S67" s="136"/>
      <c r="T67" s="136"/>
      <c r="U67" s="136"/>
      <c r="V67" s="136"/>
    </row>
    <row r="68" spans="1:22" x14ac:dyDescent="0.25">
      <c r="B68" s="42"/>
      <c r="C68" s="41"/>
    </row>
  </sheetData>
  <mergeCells count="72">
    <mergeCell ref="B61:C61"/>
    <mergeCell ref="B62:C62"/>
    <mergeCell ref="B63:C63"/>
    <mergeCell ref="B67:C67"/>
    <mergeCell ref="O67:V67"/>
    <mergeCell ref="B60:C60"/>
    <mergeCell ref="B50:C50"/>
    <mergeCell ref="B51:C51"/>
    <mergeCell ref="B52:C52"/>
    <mergeCell ref="B53:C53"/>
    <mergeCell ref="B54:C54"/>
    <mergeCell ref="B55:C55"/>
    <mergeCell ref="B56:C56"/>
    <mergeCell ref="B57:C57"/>
    <mergeCell ref="B58:C58"/>
    <mergeCell ref="B59:C59"/>
    <mergeCell ref="B49:C49"/>
    <mergeCell ref="B38:C38"/>
    <mergeCell ref="B39:C39"/>
    <mergeCell ref="B40:C40"/>
    <mergeCell ref="B41:C41"/>
    <mergeCell ref="B42:C42"/>
    <mergeCell ref="B43:C43"/>
    <mergeCell ref="B44:C44"/>
    <mergeCell ref="B45:C45"/>
    <mergeCell ref="B46:C46"/>
    <mergeCell ref="B47:C47"/>
    <mergeCell ref="B48:C48"/>
    <mergeCell ref="B36:C36"/>
    <mergeCell ref="B27:C27"/>
    <mergeCell ref="B28:C28"/>
    <mergeCell ref="B29:C29"/>
    <mergeCell ref="B30:C30"/>
    <mergeCell ref="B31:C31"/>
    <mergeCell ref="B37:C37"/>
    <mergeCell ref="B26:C26"/>
    <mergeCell ref="B16:C16"/>
    <mergeCell ref="B17:C17"/>
    <mergeCell ref="B18:C18"/>
    <mergeCell ref="B19:C19"/>
    <mergeCell ref="B20:C20"/>
    <mergeCell ref="B21:C21"/>
    <mergeCell ref="B22:C22"/>
    <mergeCell ref="B23:C23"/>
    <mergeCell ref="B24:C24"/>
    <mergeCell ref="B25:C25"/>
    <mergeCell ref="B32:C32"/>
    <mergeCell ref="B33:C33"/>
    <mergeCell ref="B34:C34"/>
    <mergeCell ref="B35:C35"/>
    <mergeCell ref="B15:C15"/>
    <mergeCell ref="B4:C4"/>
    <mergeCell ref="B5:C5"/>
    <mergeCell ref="B6:C6"/>
    <mergeCell ref="B7:C7"/>
    <mergeCell ref="B8:C8"/>
    <mergeCell ref="B9:C9"/>
    <mergeCell ref="B10:C10"/>
    <mergeCell ref="B11:C11"/>
    <mergeCell ref="B12:C12"/>
    <mergeCell ref="B13:C13"/>
    <mergeCell ref="B14:C14"/>
    <mergeCell ref="F2:J2"/>
    <mergeCell ref="K2:R2"/>
    <mergeCell ref="S2:U2"/>
    <mergeCell ref="V2:V3"/>
    <mergeCell ref="C1:U1"/>
    <mergeCell ref="A1:B1"/>
    <mergeCell ref="A2:A3"/>
    <mergeCell ref="B2:C3"/>
    <mergeCell ref="D2:D3"/>
    <mergeCell ref="E2:E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3"/>
  <sheetViews>
    <sheetView tabSelected="1" zoomScale="90" zoomScaleNormal="90" workbookViewId="0">
      <pane xSplit="2" ySplit="4" topLeftCell="N5" activePane="bottomRight" state="frozen"/>
      <selection pane="topRight" activeCell="C1" sqref="C1"/>
      <selection pane="bottomLeft" activeCell="A5" sqref="A5"/>
      <selection pane="bottomRight" activeCell="AG7" sqref="AG7"/>
    </sheetView>
  </sheetViews>
  <sheetFormatPr defaultColWidth="9.140625" defaultRowHeight="15" x14ac:dyDescent="0.25"/>
  <cols>
    <col min="1" max="1" width="7.140625" style="30" customWidth="1"/>
    <col min="2" max="2" width="19" style="30" customWidth="1"/>
    <col min="3" max="3" width="12.5703125" style="30" customWidth="1"/>
    <col min="4" max="10" width="9.140625" style="30"/>
    <col min="11" max="11" width="24.42578125" style="30" customWidth="1"/>
    <col min="12" max="42" width="9.140625" style="30"/>
    <col min="43" max="43" width="10.85546875" style="30" customWidth="1"/>
    <col min="44" max="44" width="14.140625" style="30" customWidth="1"/>
    <col min="45" max="16384" width="9.140625" style="30"/>
  </cols>
  <sheetData>
    <row r="1" spans="1:45" ht="47.25" customHeight="1" x14ac:dyDescent="0.25">
      <c r="A1" s="137" t="s">
        <v>117</v>
      </c>
      <c r="B1" s="137"/>
      <c r="C1" s="138" t="s">
        <v>173</v>
      </c>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52" t="s">
        <v>74</v>
      </c>
      <c r="AS1" s="152"/>
    </row>
    <row r="3" spans="1:45" x14ac:dyDescent="0.25">
      <c r="A3" s="147" t="s">
        <v>24</v>
      </c>
      <c r="B3" s="147" t="s">
        <v>25</v>
      </c>
      <c r="C3" s="147" t="s">
        <v>26</v>
      </c>
      <c r="D3" s="139" t="s">
        <v>27</v>
      </c>
      <c r="E3" s="139" t="s">
        <v>28</v>
      </c>
      <c r="F3" s="149" t="s">
        <v>29</v>
      </c>
      <c r="G3" s="150"/>
      <c r="H3" s="150"/>
      <c r="I3" s="150"/>
      <c r="J3" s="151"/>
      <c r="K3" s="139" t="s">
        <v>30</v>
      </c>
      <c r="L3" s="141" t="s">
        <v>31</v>
      </c>
      <c r="M3" s="142"/>
      <c r="N3" s="142"/>
      <c r="O3" s="142"/>
      <c r="P3" s="142"/>
      <c r="Q3" s="142"/>
      <c r="R3" s="142"/>
      <c r="S3" s="143"/>
      <c r="T3" s="153" t="s">
        <v>32</v>
      </c>
      <c r="U3" s="154"/>
      <c r="V3" s="154"/>
      <c r="W3" s="154"/>
      <c r="X3" s="154"/>
      <c r="Y3" s="154"/>
      <c r="Z3" s="154"/>
      <c r="AA3" s="154"/>
      <c r="AB3" s="154"/>
      <c r="AC3" s="155"/>
      <c r="AD3" s="141" t="s">
        <v>33</v>
      </c>
      <c r="AE3" s="142"/>
      <c r="AF3" s="142"/>
      <c r="AG3" s="142"/>
      <c r="AH3" s="142"/>
      <c r="AI3" s="142"/>
      <c r="AJ3" s="142"/>
      <c r="AK3" s="142"/>
      <c r="AL3" s="142"/>
      <c r="AM3" s="156"/>
      <c r="AN3" s="156"/>
      <c r="AO3" s="156"/>
      <c r="AP3" s="157"/>
      <c r="AQ3" s="153" t="s">
        <v>34</v>
      </c>
      <c r="AR3" s="158"/>
      <c r="AS3" s="139" t="s">
        <v>35</v>
      </c>
    </row>
    <row r="4" spans="1:45" ht="73.5" x14ac:dyDescent="0.25">
      <c r="A4" s="148"/>
      <c r="B4" s="148"/>
      <c r="C4" s="148"/>
      <c r="D4" s="140"/>
      <c r="E4" s="140"/>
      <c r="F4" s="31" t="s">
        <v>36</v>
      </c>
      <c r="G4" s="31" t="s">
        <v>37</v>
      </c>
      <c r="H4" s="31" t="s">
        <v>38</v>
      </c>
      <c r="I4" s="32" t="s">
        <v>39</v>
      </c>
      <c r="J4" s="32" t="s">
        <v>40</v>
      </c>
      <c r="K4" s="140"/>
      <c r="L4" s="31" t="s">
        <v>41</v>
      </c>
      <c r="M4" s="31" t="s">
        <v>78</v>
      </c>
      <c r="N4" s="31" t="s">
        <v>42</v>
      </c>
      <c r="O4" s="31" t="s">
        <v>77</v>
      </c>
      <c r="P4" s="31" t="s">
        <v>43</v>
      </c>
      <c r="Q4" s="31" t="s">
        <v>79</v>
      </c>
      <c r="R4" s="31" t="s">
        <v>80</v>
      </c>
      <c r="S4" s="31" t="s">
        <v>44</v>
      </c>
      <c r="T4" s="33" t="s">
        <v>45</v>
      </c>
      <c r="U4" s="31" t="s">
        <v>46</v>
      </c>
      <c r="V4" s="33" t="s">
        <v>47</v>
      </c>
      <c r="W4" s="33" t="s">
        <v>48</v>
      </c>
      <c r="X4" s="31" t="s">
        <v>49</v>
      </c>
      <c r="Y4" s="31" t="s">
        <v>50</v>
      </c>
      <c r="Z4" s="31" t="s">
        <v>51</v>
      </c>
      <c r="AA4" s="31" t="s">
        <v>52</v>
      </c>
      <c r="AB4" s="31" t="s">
        <v>53</v>
      </c>
      <c r="AC4" s="31" t="s">
        <v>54</v>
      </c>
      <c r="AD4" s="31" t="s">
        <v>55</v>
      </c>
      <c r="AE4" s="32" t="s">
        <v>56</v>
      </c>
      <c r="AF4" s="32" t="s">
        <v>57</v>
      </c>
      <c r="AG4" s="33" t="s">
        <v>58</v>
      </c>
      <c r="AH4" s="32" t="s">
        <v>59</v>
      </c>
      <c r="AI4" s="31" t="s">
        <v>60</v>
      </c>
      <c r="AJ4" s="31" t="s">
        <v>61</v>
      </c>
      <c r="AK4" s="32" t="s">
        <v>62</v>
      </c>
      <c r="AL4" s="31" t="s">
        <v>63</v>
      </c>
      <c r="AM4" s="31" t="s">
        <v>64</v>
      </c>
      <c r="AN4" s="32" t="s">
        <v>65</v>
      </c>
      <c r="AO4" s="32" t="s">
        <v>66</v>
      </c>
      <c r="AP4" s="31" t="s">
        <v>67</v>
      </c>
      <c r="AQ4" s="31" t="s">
        <v>68</v>
      </c>
      <c r="AR4" s="31" t="s">
        <v>69</v>
      </c>
      <c r="AS4" s="140"/>
    </row>
    <row r="5" spans="1:45" s="36" customFormat="1" x14ac:dyDescent="0.25">
      <c r="A5" s="34">
        <v>-1</v>
      </c>
      <c r="B5" s="34">
        <v>-2</v>
      </c>
      <c r="C5" s="35"/>
      <c r="D5" s="34">
        <v>-3</v>
      </c>
      <c r="E5" s="34">
        <v>-4</v>
      </c>
      <c r="F5" s="34">
        <v>-5</v>
      </c>
      <c r="G5" s="34">
        <v>-6</v>
      </c>
      <c r="H5" s="34">
        <v>-7</v>
      </c>
      <c r="I5" s="34">
        <v>-8</v>
      </c>
      <c r="J5" s="34">
        <v>-9</v>
      </c>
      <c r="K5" s="34">
        <v>-10</v>
      </c>
      <c r="L5" s="34">
        <v>-11</v>
      </c>
      <c r="M5" s="34">
        <v>-12</v>
      </c>
      <c r="N5" s="34">
        <v>-13</v>
      </c>
      <c r="O5" s="34">
        <v>-14</v>
      </c>
      <c r="P5" s="34">
        <v>-15</v>
      </c>
      <c r="Q5" s="34">
        <v>-16</v>
      </c>
      <c r="R5" s="34">
        <v>-17</v>
      </c>
      <c r="S5" s="34">
        <v>-18</v>
      </c>
      <c r="T5" s="34">
        <v>-19</v>
      </c>
      <c r="U5" s="34">
        <v>-20</v>
      </c>
      <c r="V5" s="34">
        <v>-21</v>
      </c>
      <c r="W5" s="34">
        <v>-22</v>
      </c>
      <c r="X5" s="34">
        <v>-23</v>
      </c>
      <c r="Y5" s="34">
        <v>-24</v>
      </c>
      <c r="Z5" s="34">
        <v>-25</v>
      </c>
      <c r="AA5" s="34">
        <v>-26</v>
      </c>
      <c r="AB5" s="34">
        <v>-27</v>
      </c>
      <c r="AC5" s="34">
        <v>-28</v>
      </c>
      <c r="AD5" s="34">
        <v>-29</v>
      </c>
      <c r="AE5" s="34">
        <v>-30</v>
      </c>
      <c r="AF5" s="34">
        <v>-31</v>
      </c>
      <c r="AG5" s="34">
        <v>-32</v>
      </c>
      <c r="AH5" s="34">
        <v>-33</v>
      </c>
      <c r="AI5" s="34">
        <v>-34</v>
      </c>
      <c r="AJ5" s="34">
        <v>-35</v>
      </c>
      <c r="AK5" s="34">
        <v>-36</v>
      </c>
      <c r="AL5" s="34">
        <v>-37</v>
      </c>
      <c r="AM5" s="34">
        <v>-38</v>
      </c>
      <c r="AN5" s="34">
        <v>-39</v>
      </c>
      <c r="AO5" s="34">
        <v>-40</v>
      </c>
      <c r="AP5" s="34">
        <v>-41</v>
      </c>
      <c r="AQ5" s="34">
        <v>-42</v>
      </c>
      <c r="AR5" s="34">
        <v>-43</v>
      </c>
      <c r="AS5" s="34">
        <v>-44</v>
      </c>
    </row>
    <row r="6" spans="1:45" s="43" customFormat="1" ht="72" customHeight="1" x14ac:dyDescent="0.25">
      <c r="A6" s="45">
        <v>1</v>
      </c>
      <c r="B6" s="95" t="s">
        <v>120</v>
      </c>
      <c r="C6" s="46" t="s">
        <v>119</v>
      </c>
      <c r="D6" s="45"/>
      <c r="E6" s="45">
        <v>45</v>
      </c>
      <c r="F6" s="45"/>
      <c r="G6" s="45" t="s">
        <v>81</v>
      </c>
      <c r="H6" s="45"/>
      <c r="I6" s="45"/>
      <c r="J6" s="45"/>
      <c r="K6" s="97" t="s">
        <v>152</v>
      </c>
      <c r="L6" s="45"/>
      <c r="M6" s="45"/>
      <c r="N6" s="45"/>
      <c r="O6" s="45" t="s">
        <v>81</v>
      </c>
      <c r="P6" s="45"/>
      <c r="Q6" s="45"/>
      <c r="R6" s="45"/>
      <c r="S6" s="45"/>
      <c r="T6" s="45" t="s">
        <v>81</v>
      </c>
      <c r="U6" s="45"/>
      <c r="V6" s="45"/>
      <c r="W6" s="45"/>
      <c r="X6" s="45"/>
      <c r="Y6" s="45"/>
      <c r="Z6" s="45"/>
      <c r="AA6" s="45"/>
      <c r="AB6" s="45"/>
      <c r="AC6" s="45"/>
      <c r="AD6" s="45"/>
      <c r="AE6" s="45"/>
      <c r="AF6" s="45"/>
      <c r="AG6" s="45"/>
      <c r="AH6" s="45"/>
      <c r="AI6" s="45"/>
      <c r="AJ6" s="45"/>
      <c r="AK6" s="45"/>
      <c r="AL6" s="45"/>
      <c r="AM6" s="45"/>
      <c r="AN6" s="45"/>
      <c r="AO6" s="45"/>
      <c r="AP6" s="45"/>
      <c r="AQ6" s="45"/>
      <c r="AR6" s="45"/>
      <c r="AS6" s="45"/>
    </row>
    <row r="7" spans="1:45" s="43" customFormat="1" ht="79.5" customHeight="1" x14ac:dyDescent="0.25">
      <c r="A7" s="45">
        <v>2</v>
      </c>
      <c r="B7" s="96" t="s">
        <v>120</v>
      </c>
      <c r="C7" s="46" t="s">
        <v>119</v>
      </c>
      <c r="D7" s="45"/>
      <c r="E7" s="45">
        <v>47</v>
      </c>
      <c r="F7" s="45"/>
      <c r="G7" s="45" t="s">
        <v>81</v>
      </c>
      <c r="H7" s="45"/>
      <c r="I7" s="45"/>
      <c r="J7" s="45"/>
      <c r="K7" s="77" t="s">
        <v>154</v>
      </c>
      <c r="L7" s="45"/>
      <c r="M7" s="45"/>
      <c r="N7" s="45"/>
      <c r="O7" s="45" t="s">
        <v>81</v>
      </c>
      <c r="P7" s="45"/>
      <c r="Q7" s="45"/>
      <c r="R7" s="45"/>
      <c r="S7" s="45"/>
      <c r="T7" s="45"/>
      <c r="U7" s="45" t="s">
        <v>81</v>
      </c>
      <c r="V7" s="45"/>
      <c r="W7" s="45"/>
      <c r="X7" s="45"/>
      <c r="Y7" s="45"/>
      <c r="Z7" s="45"/>
      <c r="AA7" s="45"/>
      <c r="AB7" s="45"/>
      <c r="AC7" s="45"/>
      <c r="AD7" s="45"/>
      <c r="AE7" s="45"/>
      <c r="AF7" s="45"/>
      <c r="AG7" s="45"/>
      <c r="AH7" s="45"/>
      <c r="AI7" s="45"/>
      <c r="AJ7" s="45"/>
      <c r="AK7" s="45"/>
      <c r="AL7" s="45"/>
      <c r="AM7" s="45"/>
      <c r="AN7" s="45"/>
      <c r="AO7" s="45"/>
      <c r="AP7" s="45"/>
      <c r="AQ7" s="45"/>
      <c r="AR7" s="45"/>
      <c r="AS7" s="45"/>
    </row>
    <row r="8" spans="1:45" s="43" customFormat="1" ht="46.5" customHeight="1" x14ac:dyDescent="0.25">
      <c r="A8" s="45">
        <v>3</v>
      </c>
      <c r="B8" s="82" t="s">
        <v>121</v>
      </c>
      <c r="C8" s="46" t="s">
        <v>119</v>
      </c>
      <c r="D8" s="45"/>
      <c r="E8" s="45">
        <v>41</v>
      </c>
      <c r="F8" s="45"/>
      <c r="G8" s="45" t="s">
        <v>81</v>
      </c>
      <c r="H8" s="45"/>
      <c r="I8" s="45"/>
      <c r="J8" s="45"/>
      <c r="K8" s="79" t="s">
        <v>157</v>
      </c>
      <c r="L8" s="45"/>
      <c r="M8" s="45"/>
      <c r="N8" s="45"/>
      <c r="O8" s="45" t="s">
        <v>81</v>
      </c>
      <c r="P8" s="45"/>
      <c r="Q8" s="45"/>
      <c r="R8" s="45"/>
      <c r="S8" s="45"/>
      <c r="T8" s="45"/>
      <c r="U8" s="45" t="s">
        <v>81</v>
      </c>
      <c r="V8" s="45"/>
      <c r="W8" s="45"/>
      <c r="X8" s="45"/>
      <c r="Y8" s="45"/>
      <c r="Z8" s="45"/>
      <c r="AA8" s="45"/>
      <c r="AB8" s="45"/>
      <c r="AC8" s="45"/>
      <c r="AD8" s="45"/>
      <c r="AE8" s="45"/>
      <c r="AF8" s="45"/>
      <c r="AG8" s="45"/>
      <c r="AH8" s="45"/>
      <c r="AI8" s="45"/>
      <c r="AJ8" s="45"/>
      <c r="AK8" s="45"/>
      <c r="AL8" s="45"/>
      <c r="AM8" s="45"/>
      <c r="AN8" s="45"/>
      <c r="AO8" s="45"/>
      <c r="AP8" s="45"/>
      <c r="AQ8" s="45"/>
      <c r="AR8" s="45"/>
      <c r="AS8" s="45"/>
    </row>
    <row r="9" spans="1:45" s="43" customFormat="1" ht="46.5" customHeight="1" x14ac:dyDescent="0.25">
      <c r="A9" s="45">
        <v>4</v>
      </c>
      <c r="B9" s="81" t="s">
        <v>122</v>
      </c>
      <c r="C9" s="46" t="s">
        <v>119</v>
      </c>
      <c r="D9" s="45"/>
      <c r="E9" s="45">
        <v>49</v>
      </c>
      <c r="F9" s="45"/>
      <c r="G9" s="45" t="s">
        <v>81</v>
      </c>
      <c r="H9" s="45"/>
      <c r="I9" s="45"/>
      <c r="J9" s="45"/>
      <c r="K9" s="80" t="s">
        <v>159</v>
      </c>
      <c r="L9" s="45"/>
      <c r="M9" s="45"/>
      <c r="N9" s="45"/>
      <c r="O9" s="45"/>
      <c r="P9" s="45" t="s">
        <v>81</v>
      </c>
      <c r="Q9" s="45"/>
      <c r="R9" s="45"/>
      <c r="S9" s="45"/>
      <c r="T9" s="45"/>
      <c r="U9" s="45" t="s">
        <v>81</v>
      </c>
      <c r="V9" s="45"/>
      <c r="W9" s="45"/>
      <c r="X9" s="45"/>
      <c r="Y9" s="45"/>
      <c r="Z9" s="45"/>
      <c r="AA9" s="45"/>
      <c r="AB9" s="45"/>
      <c r="AC9" s="45"/>
      <c r="AD9" s="45"/>
      <c r="AE9" s="45"/>
      <c r="AF9" s="45"/>
      <c r="AG9" s="45"/>
      <c r="AH9" s="45"/>
      <c r="AI9" s="45"/>
      <c r="AJ9" s="45"/>
      <c r="AK9" s="45"/>
      <c r="AL9" s="45"/>
      <c r="AM9" s="45"/>
      <c r="AN9" s="45"/>
      <c r="AO9" s="45"/>
      <c r="AP9" s="45"/>
      <c r="AQ9" s="45"/>
      <c r="AR9" s="45"/>
      <c r="AS9" s="45"/>
    </row>
    <row r="10" spans="1:45" s="43" customFormat="1" ht="46.5" customHeight="1" x14ac:dyDescent="0.25">
      <c r="A10" s="45">
        <v>5</v>
      </c>
      <c r="B10" s="81" t="s">
        <v>123</v>
      </c>
      <c r="C10" s="46" t="s">
        <v>119</v>
      </c>
      <c r="D10" s="45"/>
      <c r="E10" s="45">
        <v>50</v>
      </c>
      <c r="F10" s="45"/>
      <c r="G10" s="45"/>
      <c r="H10" s="45" t="s">
        <v>81</v>
      </c>
      <c r="I10" s="45"/>
      <c r="J10" s="45"/>
      <c r="K10" s="25" t="s">
        <v>158</v>
      </c>
      <c r="L10" s="45"/>
      <c r="M10" s="45"/>
      <c r="N10" s="45"/>
      <c r="O10" s="45"/>
      <c r="P10" s="45" t="s">
        <v>81</v>
      </c>
      <c r="Q10" s="45"/>
      <c r="R10" s="45"/>
      <c r="S10" s="45"/>
      <c r="T10" s="45"/>
      <c r="U10" s="45"/>
      <c r="V10" s="45"/>
      <c r="W10" s="45"/>
      <c r="X10" s="45"/>
      <c r="Y10" s="45" t="s">
        <v>81</v>
      </c>
      <c r="Z10" s="45"/>
      <c r="AA10" s="45"/>
      <c r="AB10" s="45"/>
      <c r="AC10" s="45"/>
      <c r="AD10" s="45"/>
      <c r="AE10" s="45"/>
      <c r="AF10" s="45"/>
      <c r="AG10" s="45"/>
      <c r="AH10" s="45"/>
      <c r="AI10" s="45"/>
      <c r="AJ10" s="45"/>
      <c r="AK10" s="45"/>
      <c r="AL10" s="45"/>
      <c r="AM10" s="45"/>
      <c r="AN10" s="45"/>
      <c r="AO10" s="45"/>
      <c r="AP10" s="45"/>
      <c r="AQ10" s="45"/>
      <c r="AR10" s="45"/>
      <c r="AS10" s="45"/>
    </row>
    <row r="11" spans="1:45" s="43" customFormat="1" ht="46.5" customHeight="1" x14ac:dyDescent="0.25">
      <c r="A11" s="45">
        <v>6</v>
      </c>
      <c r="B11" s="98" t="s">
        <v>124</v>
      </c>
      <c r="C11" s="46" t="s">
        <v>119</v>
      </c>
      <c r="D11" s="45"/>
      <c r="E11" s="45">
        <v>48</v>
      </c>
      <c r="F11" s="45"/>
      <c r="G11" s="45"/>
      <c r="H11" s="45" t="s">
        <v>81</v>
      </c>
      <c r="I11" s="45"/>
      <c r="J11" s="45"/>
      <c r="K11" s="25" t="s">
        <v>156</v>
      </c>
      <c r="L11" s="45"/>
      <c r="M11" s="45"/>
      <c r="N11" s="45"/>
      <c r="O11" s="45" t="s">
        <v>81</v>
      </c>
      <c r="P11" s="45"/>
      <c r="Q11" s="45"/>
      <c r="R11" s="45"/>
      <c r="S11" s="45"/>
      <c r="T11" s="45"/>
      <c r="U11" s="45"/>
      <c r="V11" s="45"/>
      <c r="W11" s="45"/>
      <c r="X11" s="45"/>
      <c r="Y11" s="45" t="s">
        <v>81</v>
      </c>
      <c r="Z11" s="45"/>
      <c r="AA11" s="45"/>
      <c r="AB11" s="45"/>
      <c r="AC11" s="45"/>
      <c r="AD11" s="45"/>
      <c r="AE11" s="45"/>
      <c r="AF11" s="45"/>
      <c r="AG11" s="45"/>
      <c r="AH11" s="45"/>
      <c r="AI11" s="45"/>
      <c r="AJ11" s="45"/>
      <c r="AK11" s="45"/>
      <c r="AL11" s="45"/>
      <c r="AM11" s="45"/>
      <c r="AN11" s="45"/>
      <c r="AO11" s="45"/>
      <c r="AP11" s="45"/>
      <c r="AQ11" s="45"/>
      <c r="AR11" s="45"/>
      <c r="AS11" s="45"/>
    </row>
    <row r="12" spans="1:45" s="43" customFormat="1" ht="58.5" customHeight="1" x14ac:dyDescent="0.25">
      <c r="A12" s="45">
        <v>7</v>
      </c>
      <c r="B12" s="82" t="s">
        <v>125</v>
      </c>
      <c r="C12" s="46" t="s">
        <v>119</v>
      </c>
      <c r="D12" s="45"/>
      <c r="E12" s="45">
        <v>44</v>
      </c>
      <c r="F12" s="45"/>
      <c r="G12" s="45" t="s">
        <v>81</v>
      </c>
      <c r="H12" s="45"/>
      <c r="I12" s="45"/>
      <c r="J12" s="45"/>
      <c r="K12" s="25" t="s">
        <v>164</v>
      </c>
      <c r="L12" s="45"/>
      <c r="M12" s="45"/>
      <c r="N12" s="45"/>
      <c r="O12" s="45" t="s">
        <v>81</v>
      </c>
      <c r="P12" s="45"/>
      <c r="Q12" s="45"/>
      <c r="R12" s="45"/>
      <c r="S12" s="45"/>
      <c r="T12" s="45"/>
      <c r="U12" s="45"/>
      <c r="V12" s="45" t="s">
        <v>81</v>
      </c>
      <c r="W12" s="45"/>
      <c r="X12" s="45"/>
      <c r="Y12" s="45"/>
      <c r="Z12" s="45"/>
      <c r="AA12" s="45"/>
      <c r="AB12" s="45"/>
      <c r="AC12" s="45"/>
      <c r="AD12" s="45"/>
      <c r="AE12" s="45"/>
      <c r="AF12" s="45"/>
      <c r="AG12" s="45"/>
      <c r="AH12" s="45"/>
      <c r="AI12" s="45"/>
      <c r="AJ12" s="45"/>
      <c r="AK12" s="45"/>
      <c r="AL12" s="45"/>
      <c r="AM12" s="45"/>
      <c r="AN12" s="45"/>
      <c r="AO12" s="45"/>
      <c r="AP12" s="45"/>
      <c r="AQ12" s="45"/>
      <c r="AR12" s="45"/>
      <c r="AS12" s="45"/>
    </row>
    <row r="13" spans="1:45" s="43" customFormat="1" ht="46.5" customHeight="1" x14ac:dyDescent="0.25">
      <c r="A13" s="45">
        <v>8</v>
      </c>
      <c r="B13" s="81" t="s">
        <v>126</v>
      </c>
      <c r="C13" s="46" t="s">
        <v>119</v>
      </c>
      <c r="D13" s="45"/>
      <c r="E13" s="45">
        <v>43</v>
      </c>
      <c r="F13" s="45"/>
      <c r="G13" s="45"/>
      <c r="H13" s="45" t="s">
        <v>81</v>
      </c>
      <c r="I13" s="45"/>
      <c r="J13" s="45"/>
      <c r="K13" s="79" t="s">
        <v>153</v>
      </c>
      <c r="L13" s="45"/>
      <c r="M13" s="45"/>
      <c r="N13" s="45"/>
      <c r="O13" s="45"/>
      <c r="P13" s="45"/>
      <c r="Q13" s="45" t="s">
        <v>81</v>
      </c>
      <c r="R13" s="45"/>
      <c r="S13" s="45"/>
      <c r="T13" s="45"/>
      <c r="U13" s="45"/>
      <c r="V13" s="45"/>
      <c r="W13" s="45"/>
      <c r="X13" s="45"/>
      <c r="Y13" s="45" t="s">
        <v>81</v>
      </c>
      <c r="Z13" s="45"/>
      <c r="AA13" s="45"/>
      <c r="AB13" s="45"/>
      <c r="AC13" s="45"/>
      <c r="AD13" s="45"/>
      <c r="AE13" s="45"/>
      <c r="AF13" s="45"/>
      <c r="AG13" s="45"/>
      <c r="AH13" s="45"/>
      <c r="AI13" s="45"/>
      <c r="AJ13" s="45"/>
      <c r="AK13" s="45"/>
      <c r="AL13" s="45"/>
      <c r="AM13" s="45"/>
      <c r="AN13" s="45"/>
      <c r="AO13" s="45"/>
      <c r="AP13" s="45"/>
      <c r="AQ13" s="45"/>
      <c r="AR13" s="45"/>
      <c r="AS13" s="45"/>
    </row>
    <row r="14" spans="1:45" s="43" customFormat="1" ht="46.5" customHeight="1" x14ac:dyDescent="0.25">
      <c r="A14" s="45">
        <v>9</v>
      </c>
      <c r="B14" s="81" t="s">
        <v>127</v>
      </c>
      <c r="C14" s="46" t="s">
        <v>119</v>
      </c>
      <c r="D14" s="45"/>
      <c r="E14" s="45">
        <v>42</v>
      </c>
      <c r="F14" s="45"/>
      <c r="G14" s="45"/>
      <c r="H14" s="45" t="s">
        <v>81</v>
      </c>
      <c r="I14" s="45"/>
      <c r="J14" s="45"/>
      <c r="K14" s="25" t="s">
        <v>160</v>
      </c>
      <c r="L14" s="45"/>
      <c r="M14" s="45"/>
      <c r="N14" s="45"/>
      <c r="O14" s="45"/>
      <c r="P14" s="45"/>
      <c r="Q14" s="45" t="s">
        <v>81</v>
      </c>
      <c r="R14" s="45"/>
      <c r="S14" s="45"/>
      <c r="T14" s="45"/>
      <c r="U14" s="45"/>
      <c r="V14" s="45"/>
      <c r="W14" s="45"/>
      <c r="X14" s="45"/>
      <c r="Y14" s="45"/>
      <c r="Z14" s="45"/>
      <c r="AA14" s="45"/>
      <c r="AB14" s="45"/>
      <c r="AC14" s="45"/>
      <c r="AD14" s="45" t="s">
        <v>81</v>
      </c>
      <c r="AE14" s="45"/>
      <c r="AF14" s="45"/>
      <c r="AG14" s="45"/>
      <c r="AH14" s="45"/>
      <c r="AI14" s="45"/>
      <c r="AJ14" s="45"/>
      <c r="AK14" s="45"/>
      <c r="AL14" s="45"/>
      <c r="AM14" s="45"/>
      <c r="AN14" s="45"/>
      <c r="AO14" s="45"/>
      <c r="AP14" s="45"/>
      <c r="AQ14" s="45"/>
      <c r="AR14" s="45"/>
      <c r="AS14" s="45"/>
    </row>
    <row r="15" spans="1:45" s="44" customFormat="1" ht="46.5" customHeight="1" x14ac:dyDescent="0.25">
      <c r="A15" s="45">
        <v>10</v>
      </c>
      <c r="B15" s="81" t="s">
        <v>128</v>
      </c>
      <c r="C15" s="46" t="s">
        <v>119</v>
      </c>
      <c r="D15" s="45" t="s">
        <v>81</v>
      </c>
      <c r="E15" s="45">
        <v>39</v>
      </c>
      <c r="F15" s="45"/>
      <c r="G15" s="45"/>
      <c r="H15" s="45" t="s">
        <v>81</v>
      </c>
      <c r="I15" s="45"/>
      <c r="J15" s="45"/>
      <c r="K15" s="25" t="s">
        <v>161</v>
      </c>
      <c r="L15" s="45"/>
      <c r="M15" s="45"/>
      <c r="N15" s="45"/>
      <c r="O15" s="45"/>
      <c r="P15" s="45"/>
      <c r="Q15" s="45" t="s">
        <v>81</v>
      </c>
      <c r="R15" s="45"/>
      <c r="S15" s="45"/>
      <c r="T15" s="45"/>
      <c r="U15" s="45"/>
      <c r="V15" s="45"/>
      <c r="W15" s="45"/>
      <c r="X15" s="45"/>
      <c r="Y15" s="45"/>
      <c r="Z15" s="45"/>
      <c r="AA15" s="45"/>
      <c r="AB15" s="45"/>
      <c r="AC15" s="45"/>
      <c r="AD15" s="45" t="s">
        <v>81</v>
      </c>
      <c r="AE15" s="45"/>
      <c r="AF15" s="45"/>
      <c r="AG15" s="45"/>
      <c r="AH15" s="45"/>
      <c r="AI15" s="45"/>
      <c r="AJ15" s="45"/>
      <c r="AK15" s="45"/>
      <c r="AL15" s="45"/>
      <c r="AM15" s="45"/>
      <c r="AN15" s="45"/>
      <c r="AO15" s="45"/>
      <c r="AP15" s="45"/>
      <c r="AQ15" s="45"/>
      <c r="AR15" s="45"/>
      <c r="AS15" s="45"/>
    </row>
    <row r="16" spans="1:45" s="43" customFormat="1" ht="46.5" customHeight="1" x14ac:dyDescent="0.25">
      <c r="A16" s="45">
        <v>11</v>
      </c>
      <c r="B16" s="81" t="s">
        <v>129</v>
      </c>
      <c r="C16" s="46" t="s">
        <v>119</v>
      </c>
      <c r="D16" s="45"/>
      <c r="E16" s="45">
        <v>49</v>
      </c>
      <c r="F16" s="45"/>
      <c r="G16" s="45"/>
      <c r="H16" s="45" t="s">
        <v>81</v>
      </c>
      <c r="I16" s="45"/>
      <c r="J16" s="45"/>
      <c r="K16" s="25" t="s">
        <v>162</v>
      </c>
      <c r="L16" s="45"/>
      <c r="M16" s="45"/>
      <c r="N16" s="45"/>
      <c r="O16" s="45"/>
      <c r="P16" s="45"/>
      <c r="Q16" s="45" t="s">
        <v>81</v>
      </c>
      <c r="R16" s="45"/>
      <c r="S16" s="45"/>
      <c r="T16" s="45"/>
      <c r="U16" s="45"/>
      <c r="V16" s="45"/>
      <c r="W16" s="45"/>
      <c r="X16" s="45"/>
      <c r="Y16" s="45"/>
      <c r="Z16" s="45"/>
      <c r="AA16" s="45"/>
      <c r="AB16" s="45"/>
      <c r="AC16" s="45"/>
      <c r="AD16" s="45" t="s">
        <v>81</v>
      </c>
      <c r="AE16" s="45"/>
      <c r="AF16" s="45"/>
      <c r="AG16" s="45"/>
      <c r="AH16" s="45"/>
      <c r="AI16" s="45"/>
      <c r="AJ16" s="45"/>
      <c r="AK16" s="45"/>
      <c r="AL16" s="45"/>
      <c r="AM16" s="45"/>
      <c r="AN16" s="45"/>
      <c r="AO16" s="45"/>
      <c r="AP16" s="47"/>
      <c r="AQ16" s="45"/>
      <c r="AR16" s="45"/>
      <c r="AS16" s="45"/>
    </row>
    <row r="17" spans="1:45" s="43" customFormat="1" ht="46.5" customHeight="1" x14ac:dyDescent="0.25">
      <c r="A17" s="45">
        <v>12</v>
      </c>
      <c r="B17" s="83" t="s">
        <v>130</v>
      </c>
      <c r="C17" s="46" t="s">
        <v>119</v>
      </c>
      <c r="D17" s="45" t="s">
        <v>81</v>
      </c>
      <c r="E17" s="45">
        <v>42</v>
      </c>
      <c r="F17" s="45"/>
      <c r="G17" s="45"/>
      <c r="H17" s="45" t="s">
        <v>81</v>
      </c>
      <c r="I17" s="45"/>
      <c r="J17" s="45"/>
      <c r="K17" s="25" t="s">
        <v>82</v>
      </c>
      <c r="L17" s="45"/>
      <c r="M17" s="45"/>
      <c r="N17" s="45"/>
      <c r="O17" s="45"/>
      <c r="P17" s="45"/>
      <c r="Q17" s="45" t="s">
        <v>81</v>
      </c>
      <c r="R17" s="45"/>
      <c r="S17" s="45"/>
      <c r="T17" s="45"/>
      <c r="U17" s="45"/>
      <c r="V17" s="45"/>
      <c r="W17" s="45"/>
      <c r="X17" s="45"/>
      <c r="Y17" s="45"/>
      <c r="Z17" s="45"/>
      <c r="AA17" s="45"/>
      <c r="AB17" s="45"/>
      <c r="AC17" s="45"/>
      <c r="AD17" s="47"/>
      <c r="AE17" s="45" t="s">
        <v>81</v>
      </c>
      <c r="AF17" s="45"/>
      <c r="AG17" s="45"/>
      <c r="AH17" s="45"/>
      <c r="AI17" s="45"/>
      <c r="AJ17" s="45"/>
      <c r="AK17" s="45"/>
      <c r="AL17" s="45"/>
      <c r="AM17" s="45"/>
      <c r="AN17" s="45"/>
      <c r="AO17" s="45"/>
      <c r="AP17" s="45"/>
      <c r="AQ17" s="45"/>
      <c r="AR17" s="45"/>
      <c r="AS17" s="45"/>
    </row>
    <row r="18" spans="1:45" s="63" customFormat="1" ht="33.75" customHeight="1" x14ac:dyDescent="0.25">
      <c r="A18" s="45">
        <v>13</v>
      </c>
      <c r="B18" s="81" t="s">
        <v>131</v>
      </c>
      <c r="C18" s="46" t="s">
        <v>119</v>
      </c>
      <c r="D18" s="45"/>
      <c r="E18" s="45">
        <v>36</v>
      </c>
      <c r="F18" s="45"/>
      <c r="G18" s="45"/>
      <c r="H18" s="45" t="s">
        <v>81</v>
      </c>
      <c r="I18" s="45"/>
      <c r="J18" s="45"/>
      <c r="K18" s="25" t="s">
        <v>163</v>
      </c>
      <c r="L18" s="45"/>
      <c r="M18" s="45"/>
      <c r="N18" s="45"/>
      <c r="O18" s="45"/>
      <c r="P18" s="45"/>
      <c r="Q18" s="45" t="s">
        <v>81</v>
      </c>
      <c r="R18" s="45"/>
      <c r="S18" s="45"/>
      <c r="T18" s="45"/>
      <c r="U18" s="45"/>
      <c r="V18" s="45"/>
      <c r="W18" s="45"/>
      <c r="X18" s="45"/>
      <c r="Y18" s="45"/>
      <c r="Z18" s="45"/>
      <c r="AA18" s="45"/>
      <c r="AB18" s="45"/>
      <c r="AC18" s="45"/>
      <c r="AD18" s="47"/>
      <c r="AE18" s="45"/>
      <c r="AF18" s="45"/>
      <c r="AG18" s="45" t="s">
        <v>81</v>
      </c>
      <c r="AH18" s="45"/>
      <c r="AI18" s="45"/>
      <c r="AJ18" s="45"/>
      <c r="AK18" s="45"/>
      <c r="AL18" s="45"/>
      <c r="AM18" s="45"/>
      <c r="AN18" s="45"/>
      <c r="AO18" s="45"/>
      <c r="AP18" s="45"/>
      <c r="AQ18" s="45"/>
      <c r="AR18" s="45"/>
      <c r="AS18" s="45"/>
    </row>
    <row r="19" spans="1:45" s="44" customFormat="1" ht="38.25" x14ac:dyDescent="0.25">
      <c r="A19" s="45">
        <v>14</v>
      </c>
      <c r="B19" s="84" t="s">
        <v>132</v>
      </c>
      <c r="C19" s="46" t="s">
        <v>119</v>
      </c>
      <c r="D19" s="45"/>
      <c r="E19" s="45">
        <v>32</v>
      </c>
      <c r="F19" s="45"/>
      <c r="G19" s="45" t="s">
        <v>81</v>
      </c>
      <c r="H19" s="45"/>
      <c r="I19" s="45"/>
      <c r="J19" s="45"/>
      <c r="K19" s="99" t="s">
        <v>171</v>
      </c>
      <c r="L19" s="45"/>
      <c r="M19" s="45"/>
      <c r="N19" s="45"/>
      <c r="O19" s="45"/>
      <c r="P19" s="45"/>
      <c r="Q19" s="45"/>
      <c r="R19" s="45" t="s">
        <v>81</v>
      </c>
      <c r="S19" s="45"/>
      <c r="T19" s="45"/>
      <c r="U19" s="45"/>
      <c r="V19" s="45"/>
      <c r="W19" s="45"/>
      <c r="X19" s="45"/>
      <c r="Y19" s="45"/>
      <c r="Z19" s="45"/>
      <c r="AA19" s="45"/>
      <c r="AB19" s="45"/>
      <c r="AC19" s="45"/>
      <c r="AD19" s="45" t="s">
        <v>81</v>
      </c>
      <c r="AE19" s="45"/>
      <c r="AF19" s="45"/>
      <c r="AG19" s="45"/>
      <c r="AH19" s="47"/>
      <c r="AI19" s="45"/>
      <c r="AJ19" s="45"/>
      <c r="AK19" s="45"/>
      <c r="AL19" s="45"/>
      <c r="AM19" s="45"/>
      <c r="AN19" s="45"/>
      <c r="AO19" s="45"/>
      <c r="AP19" s="45"/>
      <c r="AQ19" s="45"/>
      <c r="AR19" s="45"/>
      <c r="AS19" s="45"/>
    </row>
    <row r="20" spans="1:45" s="43" customFormat="1" ht="42.75" customHeight="1" x14ac:dyDescent="0.25">
      <c r="A20" s="45">
        <v>15</v>
      </c>
      <c r="B20" s="85" t="s">
        <v>133</v>
      </c>
      <c r="C20" s="46" t="s">
        <v>119</v>
      </c>
      <c r="D20" s="45"/>
      <c r="E20" s="45">
        <v>52</v>
      </c>
      <c r="F20" s="45"/>
      <c r="G20" s="45"/>
      <c r="H20" s="45" t="s">
        <v>81</v>
      </c>
      <c r="I20" s="45"/>
      <c r="J20" s="45"/>
      <c r="K20" s="25" t="s">
        <v>172</v>
      </c>
      <c r="L20" s="45"/>
      <c r="M20" s="45"/>
      <c r="N20" s="45"/>
      <c r="O20" s="45" t="s">
        <v>81</v>
      </c>
      <c r="P20" s="45"/>
      <c r="Q20" s="45"/>
      <c r="R20" s="45"/>
      <c r="S20" s="45"/>
      <c r="T20" s="45"/>
      <c r="U20" s="45"/>
      <c r="V20" s="45"/>
      <c r="W20" s="45"/>
      <c r="X20" s="45" t="s">
        <v>81</v>
      </c>
      <c r="Y20" s="45"/>
      <c r="Z20" s="45"/>
      <c r="AA20" s="45"/>
      <c r="AB20" s="45"/>
      <c r="AC20" s="45"/>
      <c r="AD20" s="47"/>
      <c r="AE20" s="45"/>
      <c r="AF20" s="45"/>
      <c r="AG20" s="45"/>
      <c r="AH20" s="45"/>
      <c r="AI20" s="45"/>
      <c r="AJ20" s="45"/>
      <c r="AK20" s="45"/>
      <c r="AL20" s="45"/>
      <c r="AM20" s="45"/>
      <c r="AN20" s="45"/>
      <c r="AO20" s="45"/>
      <c r="AP20" s="45"/>
      <c r="AQ20" s="45"/>
      <c r="AR20" s="45"/>
      <c r="AS20" s="45"/>
    </row>
    <row r="21" spans="1:45" s="43" customFormat="1" ht="31.5" x14ac:dyDescent="0.25">
      <c r="A21" s="45">
        <v>16</v>
      </c>
      <c r="B21" s="83" t="s">
        <v>134</v>
      </c>
      <c r="C21" s="46" t="s">
        <v>119</v>
      </c>
      <c r="D21" s="45"/>
      <c r="E21" s="45">
        <v>43</v>
      </c>
      <c r="F21" s="45"/>
      <c r="G21" s="45"/>
      <c r="H21" s="45" t="s">
        <v>81</v>
      </c>
      <c r="I21" s="45"/>
      <c r="J21" s="45"/>
      <c r="K21" s="25" t="s">
        <v>165</v>
      </c>
      <c r="L21" s="45"/>
      <c r="M21" s="45"/>
      <c r="N21" s="45"/>
      <c r="O21" s="45"/>
      <c r="P21" s="45" t="s">
        <v>81</v>
      </c>
      <c r="Q21" s="45"/>
      <c r="R21" s="45"/>
      <c r="S21" s="45"/>
      <c r="T21" s="45"/>
      <c r="U21" s="45"/>
      <c r="V21" s="45"/>
      <c r="W21" s="45"/>
      <c r="X21" s="45"/>
      <c r="Y21" s="45" t="s">
        <v>81</v>
      </c>
      <c r="Z21" s="45"/>
      <c r="AA21" s="45"/>
      <c r="AB21" s="45"/>
      <c r="AC21" s="45"/>
      <c r="AD21" s="45"/>
      <c r="AE21" s="47"/>
      <c r="AF21" s="45"/>
      <c r="AG21" s="45"/>
      <c r="AH21" s="45"/>
      <c r="AI21" s="45"/>
      <c r="AJ21" s="45"/>
      <c r="AK21" s="45"/>
      <c r="AL21" s="45"/>
      <c r="AM21" s="45"/>
      <c r="AN21" s="45"/>
      <c r="AO21" s="45"/>
      <c r="AP21" s="45"/>
      <c r="AQ21" s="45"/>
      <c r="AR21" s="45"/>
      <c r="AS21" s="45"/>
    </row>
    <row r="22" spans="1:45" s="43" customFormat="1" ht="38.25" x14ac:dyDescent="0.25">
      <c r="A22" s="45">
        <v>17</v>
      </c>
      <c r="B22" s="83" t="s">
        <v>135</v>
      </c>
      <c r="C22" s="46" t="s">
        <v>119</v>
      </c>
      <c r="D22" s="45"/>
      <c r="E22" s="45">
        <v>48</v>
      </c>
      <c r="F22" s="45"/>
      <c r="G22" s="45" t="s">
        <v>81</v>
      </c>
      <c r="H22" s="45"/>
      <c r="I22" s="45"/>
      <c r="J22" s="45"/>
      <c r="K22" s="25" t="s">
        <v>168</v>
      </c>
      <c r="L22" s="45"/>
      <c r="M22" s="45"/>
      <c r="N22" s="45"/>
      <c r="O22" s="45" t="s">
        <v>81</v>
      </c>
      <c r="P22" s="45"/>
      <c r="Q22" s="45"/>
      <c r="R22" s="45"/>
      <c r="S22" s="45"/>
      <c r="T22" s="45"/>
      <c r="U22" s="45"/>
      <c r="V22" s="45"/>
      <c r="W22" s="45"/>
      <c r="X22" s="45"/>
      <c r="Y22" s="45"/>
      <c r="Z22" s="45"/>
      <c r="AA22" s="45"/>
      <c r="AB22" s="45"/>
      <c r="AC22" s="45"/>
      <c r="AD22" s="47"/>
      <c r="AE22" s="45"/>
      <c r="AF22" s="47"/>
      <c r="AG22" s="45"/>
      <c r="AH22" s="45"/>
      <c r="AI22" s="45"/>
      <c r="AJ22" s="45"/>
      <c r="AK22" s="45"/>
      <c r="AL22" s="45" t="s">
        <v>81</v>
      </c>
      <c r="AM22" s="45"/>
      <c r="AN22" s="45"/>
      <c r="AO22" s="45"/>
      <c r="AP22" s="45"/>
      <c r="AQ22" s="45"/>
      <c r="AR22" s="45"/>
      <c r="AS22" s="45"/>
    </row>
    <row r="23" spans="1:45" s="43" customFormat="1" ht="31.5" x14ac:dyDescent="0.25">
      <c r="A23" s="45">
        <v>18</v>
      </c>
      <c r="B23" s="83" t="s">
        <v>136</v>
      </c>
      <c r="C23" s="46" t="s">
        <v>119</v>
      </c>
      <c r="D23" s="45" t="s">
        <v>81</v>
      </c>
      <c r="E23" s="45">
        <v>42</v>
      </c>
      <c r="F23" s="45"/>
      <c r="G23" s="45"/>
      <c r="H23" s="45" t="s">
        <v>81</v>
      </c>
      <c r="I23" s="45"/>
      <c r="J23" s="45"/>
      <c r="K23" s="25" t="s">
        <v>166</v>
      </c>
      <c r="L23" s="45"/>
      <c r="M23" s="45"/>
      <c r="N23" s="45"/>
      <c r="O23" s="45"/>
      <c r="P23" s="45"/>
      <c r="Q23" s="45" t="s">
        <v>81</v>
      </c>
      <c r="R23" s="45"/>
      <c r="S23" s="45"/>
      <c r="T23" s="45"/>
      <c r="U23" s="45"/>
      <c r="V23" s="45"/>
      <c r="W23" s="45"/>
      <c r="X23" s="45"/>
      <c r="Y23" s="45"/>
      <c r="Z23" s="45"/>
      <c r="AA23" s="45"/>
      <c r="AB23" s="45"/>
      <c r="AC23" s="45"/>
      <c r="AD23" s="47"/>
      <c r="AE23" s="45"/>
      <c r="AF23" s="45"/>
      <c r="AG23" s="45"/>
      <c r="AH23" s="45"/>
      <c r="AI23" s="45"/>
      <c r="AJ23" s="45"/>
      <c r="AK23" s="45"/>
      <c r="AL23" s="45"/>
      <c r="AM23" s="45" t="s">
        <v>81</v>
      </c>
      <c r="AN23" s="45"/>
      <c r="AO23" s="45"/>
      <c r="AP23" s="45"/>
      <c r="AQ23" s="45"/>
      <c r="AR23" s="45"/>
      <c r="AS23" s="45"/>
    </row>
    <row r="24" spans="1:45" s="43" customFormat="1" ht="31.5" x14ac:dyDescent="0.25">
      <c r="A24" s="45">
        <v>19</v>
      </c>
      <c r="B24" s="83" t="s">
        <v>137</v>
      </c>
      <c r="C24" s="46" t="s">
        <v>119</v>
      </c>
      <c r="D24" s="45" t="s">
        <v>81</v>
      </c>
      <c r="E24" s="45">
        <v>42</v>
      </c>
      <c r="F24" s="45"/>
      <c r="G24" s="45" t="s">
        <v>81</v>
      </c>
      <c r="H24" s="45"/>
      <c r="I24" s="45"/>
      <c r="J24" s="45"/>
      <c r="K24" s="25" t="s">
        <v>167</v>
      </c>
      <c r="L24" s="45"/>
      <c r="M24" s="45"/>
      <c r="N24" s="45"/>
      <c r="O24" s="45"/>
      <c r="P24" s="45"/>
      <c r="Q24" s="45" t="s">
        <v>81</v>
      </c>
      <c r="R24" s="45"/>
      <c r="S24" s="45"/>
      <c r="T24" s="45"/>
      <c r="U24" s="45"/>
      <c r="V24" s="45"/>
      <c r="W24" s="45"/>
      <c r="X24" s="45"/>
      <c r="Y24" s="45"/>
      <c r="Z24" s="45"/>
      <c r="AA24" s="45"/>
      <c r="AB24" s="45"/>
      <c r="AC24" s="45"/>
      <c r="AD24" s="47"/>
      <c r="AE24" s="45"/>
      <c r="AF24" s="45"/>
      <c r="AG24" s="45"/>
      <c r="AH24" s="45"/>
      <c r="AI24" s="45"/>
      <c r="AJ24" s="45"/>
      <c r="AK24" s="45"/>
      <c r="AL24" s="45"/>
      <c r="AM24" s="45"/>
      <c r="AN24" s="45" t="s">
        <v>81</v>
      </c>
      <c r="AO24" s="45"/>
      <c r="AP24" s="55"/>
      <c r="AQ24" s="45"/>
      <c r="AR24" s="45"/>
      <c r="AS24" s="45"/>
    </row>
    <row r="25" spans="1:45" s="43" customFormat="1" ht="31.5" x14ac:dyDescent="0.25">
      <c r="A25" s="45">
        <v>20</v>
      </c>
      <c r="B25" s="84" t="s">
        <v>138</v>
      </c>
      <c r="C25" s="46" t="s">
        <v>119</v>
      </c>
      <c r="D25" s="45" t="s">
        <v>81</v>
      </c>
      <c r="E25" s="45">
        <v>44</v>
      </c>
      <c r="F25" s="45"/>
      <c r="G25" s="45"/>
      <c r="H25" s="45" t="s">
        <v>81</v>
      </c>
      <c r="I25" s="45"/>
      <c r="J25" s="45"/>
      <c r="K25" s="78" t="s">
        <v>169</v>
      </c>
      <c r="L25" s="45"/>
      <c r="M25" s="45"/>
      <c r="N25" s="45"/>
      <c r="O25" s="45"/>
      <c r="P25" s="45"/>
      <c r="Q25" s="45"/>
      <c r="R25" s="45" t="s">
        <v>81</v>
      </c>
      <c r="S25" s="45"/>
      <c r="T25" s="45"/>
      <c r="U25" s="45"/>
      <c r="V25" s="45"/>
      <c r="W25" s="45"/>
      <c r="X25" s="45"/>
      <c r="Y25" s="45"/>
      <c r="Z25" s="45"/>
      <c r="AA25" s="45"/>
      <c r="AB25" s="45"/>
      <c r="AC25" s="45"/>
      <c r="AD25" s="45"/>
      <c r="AE25" s="45"/>
      <c r="AF25" s="45"/>
      <c r="AG25" s="45"/>
      <c r="AH25" s="45"/>
      <c r="AI25" s="45"/>
      <c r="AJ25" s="45"/>
      <c r="AK25" s="45" t="s">
        <v>81</v>
      </c>
      <c r="AL25" s="45"/>
      <c r="AM25" s="45"/>
      <c r="AN25" s="45"/>
      <c r="AO25" s="54"/>
      <c r="AP25" s="25"/>
      <c r="AQ25" s="50"/>
      <c r="AR25" s="45"/>
      <c r="AS25" s="45"/>
    </row>
    <row r="26" spans="1:45" s="43" customFormat="1" ht="31.5" x14ac:dyDescent="0.25">
      <c r="A26" s="45">
        <v>21</v>
      </c>
      <c r="B26" s="86" t="s">
        <v>139</v>
      </c>
      <c r="C26" s="46" t="s">
        <v>119</v>
      </c>
      <c r="D26" s="45"/>
      <c r="E26" s="45">
        <v>47</v>
      </c>
      <c r="F26" s="45"/>
      <c r="G26" s="45"/>
      <c r="H26" s="45" t="s">
        <v>81</v>
      </c>
      <c r="I26" s="45"/>
      <c r="J26" s="45"/>
      <c r="K26" s="25" t="s">
        <v>86</v>
      </c>
      <c r="L26" s="45"/>
      <c r="M26" s="45"/>
      <c r="N26" s="45"/>
      <c r="O26" s="45"/>
      <c r="P26" s="45"/>
      <c r="Q26" s="45" t="s">
        <v>81</v>
      </c>
      <c r="R26" s="45"/>
      <c r="S26" s="45"/>
      <c r="T26" s="45"/>
      <c r="U26" s="45"/>
      <c r="V26" s="45"/>
      <c r="W26" s="45"/>
      <c r="X26" s="45"/>
      <c r="Y26" s="45"/>
      <c r="Z26" s="45"/>
      <c r="AA26" s="45"/>
      <c r="AB26" s="45"/>
      <c r="AC26" s="45"/>
      <c r="AD26" s="45"/>
      <c r="AE26" s="45"/>
      <c r="AF26" s="45"/>
      <c r="AG26" s="45" t="s">
        <v>81</v>
      </c>
      <c r="AH26" s="45"/>
      <c r="AI26" s="45"/>
      <c r="AJ26" s="45"/>
      <c r="AK26" s="45"/>
      <c r="AL26" s="45"/>
      <c r="AM26" s="45"/>
      <c r="AN26" s="45"/>
      <c r="AO26" s="54"/>
      <c r="AP26" s="25"/>
      <c r="AQ26" s="50"/>
      <c r="AR26" s="45"/>
      <c r="AS26" s="45"/>
    </row>
    <row r="27" spans="1:45" s="43" customFormat="1" ht="31.5" x14ac:dyDescent="0.25">
      <c r="A27" s="45">
        <v>22</v>
      </c>
      <c r="B27" s="83" t="s">
        <v>140</v>
      </c>
      <c r="C27" s="46" t="s">
        <v>119</v>
      </c>
      <c r="D27" s="45"/>
      <c r="E27" s="45">
        <v>46</v>
      </c>
      <c r="F27" s="45"/>
      <c r="G27" s="45"/>
      <c r="H27" s="45" t="s">
        <v>81</v>
      </c>
      <c r="I27" s="45"/>
      <c r="J27" s="45"/>
      <c r="K27" s="48" t="s">
        <v>155</v>
      </c>
      <c r="L27" s="45"/>
      <c r="M27" s="45"/>
      <c r="N27" s="45"/>
      <c r="O27" s="45"/>
      <c r="P27" s="45" t="s">
        <v>81</v>
      </c>
      <c r="Q27" s="45"/>
      <c r="R27" s="45"/>
      <c r="S27" s="45"/>
      <c r="T27" s="45"/>
      <c r="U27" s="45"/>
      <c r="V27" s="45"/>
      <c r="W27" s="45"/>
      <c r="X27" s="45" t="s">
        <v>81</v>
      </c>
      <c r="Y27" s="45"/>
      <c r="Z27" s="45"/>
      <c r="AA27" s="45"/>
      <c r="AB27" s="45"/>
      <c r="AC27" s="45"/>
      <c r="AD27" s="45"/>
      <c r="AE27" s="47"/>
      <c r="AF27" s="45"/>
      <c r="AG27" s="45"/>
      <c r="AH27" s="45"/>
      <c r="AI27" s="45"/>
      <c r="AJ27" s="45"/>
      <c r="AK27" s="45"/>
      <c r="AL27" s="45"/>
      <c r="AM27" s="45"/>
      <c r="AN27" s="45"/>
      <c r="AO27" s="45"/>
      <c r="AP27" s="52"/>
      <c r="AQ27" s="45"/>
      <c r="AR27" s="45"/>
      <c r="AS27" s="45"/>
    </row>
    <row r="28" spans="1:45" s="43" customFormat="1" ht="31.5" x14ac:dyDescent="0.25">
      <c r="A28" s="45">
        <v>23</v>
      </c>
      <c r="B28" s="83" t="s">
        <v>141</v>
      </c>
      <c r="C28" s="46" t="s">
        <v>119</v>
      </c>
      <c r="D28" s="45"/>
      <c r="E28" s="45">
        <v>34</v>
      </c>
      <c r="F28" s="45"/>
      <c r="G28" s="45"/>
      <c r="H28" s="45" t="s">
        <v>81</v>
      </c>
      <c r="I28" s="45"/>
      <c r="J28" s="45"/>
      <c r="K28" s="25" t="s">
        <v>85</v>
      </c>
      <c r="L28" s="45"/>
      <c r="M28" s="45"/>
      <c r="N28" s="45"/>
      <c r="O28" s="45" t="s">
        <v>81</v>
      </c>
      <c r="P28" s="45"/>
      <c r="Q28" s="45"/>
      <c r="R28" s="45"/>
      <c r="S28" s="45"/>
      <c r="T28" s="45"/>
      <c r="U28" s="45"/>
      <c r="V28" s="45"/>
      <c r="W28" s="45"/>
      <c r="X28" s="45"/>
      <c r="Y28" s="45" t="s">
        <v>81</v>
      </c>
      <c r="Z28" s="45"/>
      <c r="AA28" s="45"/>
      <c r="AB28" s="45"/>
      <c r="AC28" s="45"/>
      <c r="AD28" s="45"/>
      <c r="AE28" s="47"/>
      <c r="AF28" s="45"/>
      <c r="AG28" s="45"/>
      <c r="AH28" s="45"/>
      <c r="AI28" s="45"/>
      <c r="AJ28" s="45"/>
      <c r="AK28" s="45"/>
      <c r="AL28" s="45"/>
      <c r="AM28" s="45"/>
      <c r="AN28" s="45"/>
      <c r="AO28" s="45"/>
      <c r="AP28" s="45"/>
      <c r="AQ28" s="45"/>
      <c r="AR28" s="45"/>
      <c r="AS28" s="45"/>
    </row>
    <row r="29" spans="1:45" s="43" customFormat="1" ht="31.5" x14ac:dyDescent="0.25">
      <c r="A29" s="45">
        <v>24</v>
      </c>
      <c r="B29" s="87" t="s">
        <v>147</v>
      </c>
      <c r="C29" s="46" t="s">
        <v>119</v>
      </c>
      <c r="D29" s="45"/>
      <c r="E29" s="45">
        <v>42</v>
      </c>
      <c r="F29" s="45"/>
      <c r="G29" s="45"/>
      <c r="H29" s="45" t="s">
        <v>81</v>
      </c>
      <c r="I29" s="45"/>
      <c r="J29" s="45"/>
      <c r="K29" s="25" t="s">
        <v>86</v>
      </c>
      <c r="L29" s="45"/>
      <c r="M29" s="45"/>
      <c r="N29" s="45"/>
      <c r="O29" s="45"/>
      <c r="P29" s="45" t="s">
        <v>81</v>
      </c>
      <c r="Q29" s="45"/>
      <c r="R29" s="45"/>
      <c r="S29" s="45"/>
      <c r="T29" s="45"/>
      <c r="U29" s="45"/>
      <c r="V29" s="45"/>
      <c r="W29" s="45"/>
      <c r="X29" s="45"/>
      <c r="Y29" s="45" t="s">
        <v>81</v>
      </c>
      <c r="Z29" s="45"/>
      <c r="AA29" s="45"/>
      <c r="AB29" s="45"/>
      <c r="AC29" s="45"/>
      <c r="AD29" s="45"/>
      <c r="AE29" s="47"/>
      <c r="AF29" s="45"/>
      <c r="AG29" s="45"/>
      <c r="AH29" s="45"/>
      <c r="AI29" s="45"/>
      <c r="AJ29" s="45"/>
      <c r="AK29" s="45"/>
      <c r="AL29" s="45"/>
      <c r="AM29" s="45"/>
      <c r="AN29" s="45"/>
      <c r="AO29" s="45"/>
      <c r="AP29" s="45"/>
      <c r="AQ29" s="45"/>
      <c r="AR29" s="45"/>
      <c r="AS29" s="45"/>
    </row>
    <row r="30" spans="1:45" s="43" customFormat="1" ht="31.5" x14ac:dyDescent="0.25">
      <c r="A30" s="45">
        <v>25</v>
      </c>
      <c r="B30" s="83" t="s">
        <v>142</v>
      </c>
      <c r="C30" s="46" t="s">
        <v>119</v>
      </c>
      <c r="D30" s="45" t="s">
        <v>81</v>
      </c>
      <c r="E30" s="45">
        <v>41</v>
      </c>
      <c r="F30" s="45"/>
      <c r="G30" s="45"/>
      <c r="H30" s="45" t="s">
        <v>81</v>
      </c>
      <c r="I30" s="45"/>
      <c r="J30" s="45"/>
      <c r="K30" s="25" t="s">
        <v>83</v>
      </c>
      <c r="L30" s="45"/>
      <c r="M30" s="45"/>
      <c r="N30" s="45"/>
      <c r="O30" s="45"/>
      <c r="P30" s="45"/>
      <c r="Q30" s="45" t="s">
        <v>81</v>
      </c>
      <c r="R30" s="45"/>
      <c r="S30" s="45"/>
      <c r="T30" s="45"/>
      <c r="U30" s="45"/>
      <c r="V30" s="45"/>
      <c r="W30" s="45"/>
      <c r="X30" s="45"/>
      <c r="Y30" s="45"/>
      <c r="Z30" s="45"/>
      <c r="AA30" s="45"/>
      <c r="AB30" s="45"/>
      <c r="AC30" s="45"/>
      <c r="AD30" s="45"/>
      <c r="AE30" s="47"/>
      <c r="AF30" s="45"/>
      <c r="AG30" s="45" t="s">
        <v>81</v>
      </c>
      <c r="AH30" s="45"/>
      <c r="AI30" s="45"/>
      <c r="AJ30" s="45"/>
      <c r="AK30" s="45"/>
      <c r="AL30" s="45"/>
      <c r="AM30" s="45"/>
      <c r="AN30" s="45"/>
      <c r="AO30" s="45"/>
      <c r="AP30" s="45"/>
      <c r="AQ30" s="45"/>
      <c r="AR30" s="45"/>
      <c r="AS30" s="45"/>
    </row>
    <row r="31" spans="1:45" s="43" customFormat="1" ht="31.5" x14ac:dyDescent="0.25">
      <c r="A31" s="45">
        <v>26</v>
      </c>
      <c r="B31" s="83" t="s">
        <v>143</v>
      </c>
      <c r="C31" s="46" t="s">
        <v>119</v>
      </c>
      <c r="D31" s="45"/>
      <c r="E31" s="45">
        <v>42</v>
      </c>
      <c r="F31" s="45"/>
      <c r="G31" s="45"/>
      <c r="H31" s="45" t="s">
        <v>81</v>
      </c>
      <c r="I31" s="45"/>
      <c r="J31" s="45"/>
      <c r="K31" s="25" t="s">
        <v>170</v>
      </c>
      <c r="L31" s="45"/>
      <c r="M31" s="45"/>
      <c r="N31" s="45"/>
      <c r="O31" s="45"/>
      <c r="P31" s="45"/>
      <c r="Q31" s="45" t="s">
        <v>81</v>
      </c>
      <c r="R31" s="45"/>
      <c r="S31" s="45"/>
      <c r="T31" s="45"/>
      <c r="U31" s="45"/>
      <c r="V31" s="45"/>
      <c r="W31" s="45"/>
      <c r="X31" s="45"/>
      <c r="Y31" s="45"/>
      <c r="Z31" s="45"/>
      <c r="AA31" s="45"/>
      <c r="AB31" s="45"/>
      <c r="AC31" s="45"/>
      <c r="AD31" s="45"/>
      <c r="AE31" s="47"/>
      <c r="AF31" s="45"/>
      <c r="AG31" s="45"/>
      <c r="AH31" s="45"/>
      <c r="AI31" s="45"/>
      <c r="AJ31" s="45" t="s">
        <v>81</v>
      </c>
      <c r="AK31" s="45"/>
      <c r="AL31" s="45"/>
      <c r="AM31" s="45"/>
      <c r="AN31" s="45"/>
      <c r="AO31" s="45"/>
      <c r="AP31" s="45"/>
      <c r="AQ31" s="45"/>
      <c r="AR31" s="45"/>
      <c r="AS31" s="45"/>
    </row>
    <row r="32" spans="1:45" s="43" customFormat="1" ht="31.5" x14ac:dyDescent="0.25">
      <c r="A32" s="45">
        <v>27</v>
      </c>
      <c r="B32" s="83" t="s">
        <v>144</v>
      </c>
      <c r="C32" s="46" t="s">
        <v>119</v>
      </c>
      <c r="D32" s="45"/>
      <c r="E32" s="45">
        <v>40</v>
      </c>
      <c r="F32" s="45"/>
      <c r="G32" s="45" t="s">
        <v>81</v>
      </c>
      <c r="H32" s="45"/>
      <c r="I32" s="45"/>
      <c r="J32" s="45"/>
      <c r="K32" s="25" t="s">
        <v>83</v>
      </c>
      <c r="L32" s="45"/>
      <c r="M32" s="45"/>
      <c r="N32" s="45"/>
      <c r="O32" s="45"/>
      <c r="P32" s="45"/>
      <c r="Q32" s="45" t="s">
        <v>81</v>
      </c>
      <c r="R32" s="45"/>
      <c r="S32" s="45"/>
      <c r="T32" s="45"/>
      <c r="U32" s="45"/>
      <c r="V32" s="45"/>
      <c r="W32" s="45"/>
      <c r="X32" s="45"/>
      <c r="Y32" s="45"/>
      <c r="Z32" s="45"/>
      <c r="AA32" s="45"/>
      <c r="AB32" s="45"/>
      <c r="AC32" s="45"/>
      <c r="AD32" s="45"/>
      <c r="AE32" s="51"/>
      <c r="AF32" s="45"/>
      <c r="AG32" s="45"/>
      <c r="AH32" s="45" t="s">
        <v>81</v>
      </c>
      <c r="AI32" s="45"/>
      <c r="AJ32" s="45"/>
      <c r="AK32" s="45"/>
      <c r="AL32" s="45"/>
      <c r="AM32" s="45"/>
      <c r="AN32" s="45"/>
      <c r="AO32" s="45"/>
      <c r="AP32" s="45"/>
      <c r="AQ32" s="45"/>
      <c r="AR32" s="45"/>
      <c r="AS32" s="45"/>
    </row>
    <row r="33" spans="1:45" s="43" customFormat="1" ht="31.5" x14ac:dyDescent="0.25">
      <c r="A33" s="45">
        <v>28</v>
      </c>
      <c r="B33" s="83" t="s">
        <v>145</v>
      </c>
      <c r="C33" s="46" t="s">
        <v>119</v>
      </c>
      <c r="D33" s="45"/>
      <c r="E33" s="45">
        <v>46</v>
      </c>
      <c r="F33" s="45"/>
      <c r="G33" s="45"/>
      <c r="H33" s="45" t="s">
        <v>81</v>
      </c>
      <c r="I33" s="45"/>
      <c r="J33" s="45"/>
      <c r="K33" s="25" t="s">
        <v>82</v>
      </c>
      <c r="L33" s="45"/>
      <c r="M33" s="45"/>
      <c r="N33" s="45"/>
      <c r="O33" s="45"/>
      <c r="P33" s="45"/>
      <c r="Q33" s="45" t="s">
        <v>81</v>
      </c>
      <c r="R33" s="45"/>
      <c r="S33" s="45"/>
      <c r="T33" s="45"/>
      <c r="U33" s="45"/>
      <c r="V33" s="45"/>
      <c r="W33" s="45"/>
      <c r="X33" s="45"/>
      <c r="Y33" s="45"/>
      <c r="Z33" s="45"/>
      <c r="AA33" s="45"/>
      <c r="AB33" s="45"/>
      <c r="AC33" s="45"/>
      <c r="AD33" s="49"/>
      <c r="AE33" s="53"/>
      <c r="AF33" s="50"/>
      <c r="AG33" s="45"/>
      <c r="AH33" s="45"/>
      <c r="AI33" s="45"/>
      <c r="AJ33" s="45" t="s">
        <v>81</v>
      </c>
      <c r="AK33" s="45"/>
      <c r="AL33" s="45"/>
      <c r="AM33" s="45"/>
      <c r="AN33" s="45"/>
      <c r="AO33" s="45"/>
      <c r="AP33" s="45"/>
      <c r="AQ33" s="45"/>
      <c r="AR33" s="45"/>
      <c r="AS33" s="45"/>
    </row>
    <row r="34" spans="1:45" s="43" customFormat="1" ht="31.5" x14ac:dyDescent="0.25">
      <c r="A34" s="45">
        <v>29</v>
      </c>
      <c r="B34" s="83" t="s">
        <v>146</v>
      </c>
      <c r="C34" s="46" t="s">
        <v>119</v>
      </c>
      <c r="D34" s="45"/>
      <c r="E34" s="45">
        <v>43</v>
      </c>
      <c r="F34" s="45"/>
      <c r="G34" s="45"/>
      <c r="H34" s="45" t="s">
        <v>81</v>
      </c>
      <c r="I34" s="45"/>
      <c r="J34" s="45"/>
      <c r="K34" s="25" t="s">
        <v>82</v>
      </c>
      <c r="L34" s="45"/>
      <c r="M34" s="45"/>
      <c r="N34" s="45"/>
      <c r="O34" s="45"/>
      <c r="P34" s="45"/>
      <c r="Q34" s="45" t="s">
        <v>81</v>
      </c>
      <c r="R34" s="45"/>
      <c r="S34" s="45"/>
      <c r="T34" s="45"/>
      <c r="U34" s="45"/>
      <c r="V34" s="45"/>
      <c r="W34" s="45"/>
      <c r="X34" s="45"/>
      <c r="Y34" s="45"/>
      <c r="Z34" s="45"/>
      <c r="AA34" s="45"/>
      <c r="AB34" s="45"/>
      <c r="AC34" s="45"/>
      <c r="AD34" s="49"/>
      <c r="AE34" s="53"/>
      <c r="AF34" s="50"/>
      <c r="AG34" s="45"/>
      <c r="AH34" s="45"/>
      <c r="AI34" s="45" t="s">
        <v>81</v>
      </c>
      <c r="AJ34" s="45"/>
      <c r="AK34" s="45"/>
      <c r="AL34" s="45"/>
      <c r="AM34" s="45"/>
      <c r="AN34" s="45"/>
      <c r="AO34" s="45"/>
      <c r="AP34" s="45"/>
      <c r="AQ34" s="45"/>
      <c r="AR34" s="45"/>
      <c r="AS34" s="45"/>
    </row>
    <row r="35" spans="1:45" s="43" customFormat="1" ht="31.5" x14ac:dyDescent="0.25">
      <c r="A35" s="45">
        <v>30</v>
      </c>
      <c r="B35" s="83" t="s">
        <v>148</v>
      </c>
      <c r="C35" s="46" t="s">
        <v>119</v>
      </c>
      <c r="D35" s="45"/>
      <c r="E35" s="45">
        <v>45</v>
      </c>
      <c r="F35" s="45"/>
      <c r="G35" s="45"/>
      <c r="H35" s="45" t="s">
        <v>81</v>
      </c>
      <c r="I35" s="45"/>
      <c r="J35" s="45"/>
      <c r="K35" s="25" t="s">
        <v>165</v>
      </c>
      <c r="L35" s="45"/>
      <c r="M35" s="45"/>
      <c r="N35" s="45"/>
      <c r="O35" s="45"/>
      <c r="P35" s="45" t="s">
        <v>81</v>
      </c>
      <c r="Q35" s="45"/>
      <c r="R35" s="45"/>
      <c r="S35" s="45"/>
      <c r="T35" s="45"/>
      <c r="U35" s="45"/>
      <c r="V35" s="45"/>
      <c r="W35" s="45"/>
      <c r="X35" s="45"/>
      <c r="Y35" s="45"/>
      <c r="Z35" s="45" t="s">
        <v>81</v>
      </c>
      <c r="AA35" s="45"/>
      <c r="AB35" s="45"/>
      <c r="AC35" s="45"/>
      <c r="AD35" s="49"/>
      <c r="AE35" s="53"/>
      <c r="AF35" s="50"/>
      <c r="AG35" s="45"/>
      <c r="AH35" s="45"/>
      <c r="AI35" s="45"/>
      <c r="AJ35" s="45"/>
      <c r="AK35" s="45"/>
      <c r="AL35" s="45"/>
      <c r="AM35" s="45"/>
      <c r="AN35" s="45"/>
      <c r="AO35" s="45"/>
      <c r="AP35" s="47"/>
      <c r="AQ35" s="45"/>
      <c r="AR35" s="45"/>
      <c r="AS35" s="45"/>
    </row>
    <row r="36" spans="1:45" s="44" customFormat="1" ht="31.5" x14ac:dyDescent="0.25">
      <c r="A36" s="45">
        <v>31</v>
      </c>
      <c r="B36" s="83" t="s">
        <v>149</v>
      </c>
      <c r="C36" s="46" t="s">
        <v>119</v>
      </c>
      <c r="D36" s="45" t="s">
        <v>81</v>
      </c>
      <c r="E36" s="45">
        <v>42</v>
      </c>
      <c r="F36" s="45"/>
      <c r="G36" s="45"/>
      <c r="H36" s="45" t="s">
        <v>81</v>
      </c>
      <c r="I36" s="45"/>
      <c r="J36" s="45"/>
      <c r="K36" s="25" t="s">
        <v>82</v>
      </c>
      <c r="L36" s="45"/>
      <c r="M36" s="45"/>
      <c r="N36" s="45"/>
      <c r="O36" s="45"/>
      <c r="P36" s="45"/>
      <c r="Q36" s="45" t="s">
        <v>81</v>
      </c>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t="s">
        <v>81</v>
      </c>
      <c r="AP36" s="45"/>
      <c r="AQ36" s="45"/>
      <c r="AR36" s="45"/>
      <c r="AS36" s="45"/>
    </row>
    <row r="37" spans="1:45" s="44" customFormat="1" ht="30" customHeight="1" x14ac:dyDescent="0.25">
      <c r="A37" s="55">
        <v>32</v>
      </c>
      <c r="B37" s="88" t="s">
        <v>150</v>
      </c>
      <c r="C37" s="89" t="s">
        <v>119</v>
      </c>
      <c r="D37" s="55"/>
      <c r="E37" s="55">
        <v>46</v>
      </c>
      <c r="F37" s="55"/>
      <c r="G37" s="55"/>
      <c r="H37" s="45" t="s">
        <v>81</v>
      </c>
      <c r="I37" s="55"/>
      <c r="J37" s="55"/>
      <c r="K37" s="25" t="s">
        <v>82</v>
      </c>
      <c r="L37" s="55"/>
      <c r="M37" s="55"/>
      <c r="N37" s="55"/>
      <c r="O37" s="55"/>
      <c r="P37" s="55"/>
      <c r="Q37" s="55" t="s">
        <v>81</v>
      </c>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t="s">
        <v>81</v>
      </c>
      <c r="AP37" s="55"/>
      <c r="AQ37" s="55"/>
      <c r="AR37" s="55"/>
      <c r="AS37" s="55"/>
    </row>
    <row r="38" spans="1:45" ht="30.75" customHeight="1" x14ac:dyDescent="0.25">
      <c r="A38" s="90">
        <v>33</v>
      </c>
      <c r="B38" s="83" t="s">
        <v>151</v>
      </c>
      <c r="C38" s="91" t="s">
        <v>119</v>
      </c>
      <c r="D38" s="25" t="s">
        <v>81</v>
      </c>
      <c r="E38" s="25">
        <v>39</v>
      </c>
      <c r="F38" s="25"/>
      <c r="G38" s="25"/>
      <c r="H38" s="45" t="s">
        <v>81</v>
      </c>
      <c r="I38" s="25"/>
      <c r="J38" s="25"/>
      <c r="K38" s="25" t="s">
        <v>84</v>
      </c>
      <c r="L38" s="25"/>
      <c r="M38" s="25"/>
      <c r="N38" s="25"/>
      <c r="O38" s="25"/>
      <c r="P38" s="25"/>
      <c r="Q38" s="25" t="s">
        <v>81</v>
      </c>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t="s">
        <v>81</v>
      </c>
      <c r="AP38" s="25"/>
      <c r="AQ38" s="48"/>
      <c r="AR38" s="48"/>
      <c r="AS38" s="48"/>
    </row>
    <row r="39" spans="1:45" ht="21" customHeight="1" x14ac:dyDescent="0.25">
      <c r="A39" s="90"/>
      <c r="B39" s="83"/>
      <c r="C39" s="94">
        <v>33</v>
      </c>
      <c r="D39" s="27">
        <v>8</v>
      </c>
      <c r="E39" s="92"/>
      <c r="F39" s="92"/>
      <c r="G39" s="27">
        <v>9</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3"/>
      <c r="AR39" s="93"/>
      <c r="AS39" s="93"/>
    </row>
    <row r="41" spans="1:45" x14ac:dyDescent="0.25">
      <c r="A41" s="146" t="s">
        <v>70</v>
      </c>
      <c r="B41" s="146"/>
      <c r="C41" s="146"/>
      <c r="D41" s="146"/>
      <c r="E41" s="146"/>
      <c r="F41" s="146"/>
      <c r="G41" s="146"/>
      <c r="H41" s="146"/>
      <c r="I41" s="146"/>
      <c r="J41" s="146"/>
      <c r="K41" s="146"/>
      <c r="L41" s="146"/>
      <c r="M41" s="146"/>
      <c r="N41" s="146"/>
      <c r="O41" s="146"/>
      <c r="P41" s="146"/>
      <c r="Q41" s="146"/>
      <c r="R41" s="146"/>
    </row>
    <row r="42" spans="1:45" x14ac:dyDescent="0.25">
      <c r="A42" s="146"/>
      <c r="B42" s="146"/>
      <c r="C42" s="146"/>
      <c r="D42" s="146"/>
      <c r="E42" s="146"/>
      <c r="F42" s="146"/>
      <c r="G42" s="146"/>
      <c r="H42" s="146"/>
      <c r="I42" s="146"/>
      <c r="J42" s="146"/>
      <c r="K42" s="146"/>
      <c r="L42" s="146"/>
      <c r="M42" s="146"/>
      <c r="N42" s="146"/>
      <c r="O42" s="146"/>
      <c r="P42" s="146"/>
      <c r="Q42" s="146"/>
      <c r="R42" s="146"/>
    </row>
    <row r="43" spans="1:45" x14ac:dyDescent="0.25">
      <c r="A43" s="146"/>
      <c r="B43" s="146"/>
      <c r="C43" s="146"/>
      <c r="D43" s="146"/>
      <c r="E43" s="146"/>
      <c r="F43" s="146"/>
      <c r="G43" s="146"/>
      <c r="H43" s="146"/>
      <c r="I43" s="146"/>
      <c r="J43" s="146"/>
      <c r="K43" s="146"/>
      <c r="L43" s="146"/>
      <c r="M43" s="146"/>
      <c r="N43" s="146"/>
      <c r="O43" s="146"/>
      <c r="P43" s="146"/>
      <c r="Q43" s="146"/>
      <c r="R43" s="146"/>
    </row>
    <row r="44" spans="1:45" x14ac:dyDescent="0.25">
      <c r="A44" s="146"/>
      <c r="B44" s="146"/>
      <c r="C44" s="146"/>
      <c r="D44" s="146"/>
      <c r="E44" s="146"/>
      <c r="F44" s="146"/>
      <c r="G44" s="146"/>
      <c r="H44" s="146"/>
      <c r="I44" s="146"/>
      <c r="J44" s="146"/>
      <c r="K44" s="146"/>
      <c r="L44" s="146"/>
      <c r="M44" s="146"/>
      <c r="N44" s="146"/>
      <c r="O44" s="146"/>
      <c r="P44" s="146"/>
      <c r="Q44" s="146"/>
      <c r="R44" s="146"/>
    </row>
    <row r="45" spans="1:45" x14ac:dyDescent="0.25">
      <c r="A45" s="146"/>
      <c r="B45" s="146"/>
      <c r="C45" s="146"/>
      <c r="D45" s="146"/>
      <c r="E45" s="146"/>
      <c r="F45" s="146"/>
      <c r="G45" s="146"/>
      <c r="H45" s="146"/>
      <c r="I45" s="146"/>
      <c r="J45" s="146"/>
      <c r="K45" s="146"/>
      <c r="L45" s="146"/>
      <c r="M45" s="146"/>
      <c r="N45" s="146"/>
      <c r="O45" s="146"/>
      <c r="P45" s="146"/>
      <c r="Q45" s="146"/>
      <c r="R45" s="146"/>
    </row>
    <row r="46" spans="1:45" x14ac:dyDescent="0.25">
      <c r="A46" s="146"/>
      <c r="B46" s="146"/>
      <c r="C46" s="146"/>
      <c r="D46" s="146"/>
      <c r="E46" s="146"/>
      <c r="F46" s="146"/>
      <c r="G46" s="146"/>
      <c r="H46" s="146"/>
      <c r="I46" s="146"/>
      <c r="J46" s="146"/>
      <c r="K46" s="146"/>
      <c r="L46" s="146"/>
      <c r="M46" s="146"/>
      <c r="N46" s="146"/>
      <c r="O46" s="146"/>
      <c r="P46" s="146"/>
      <c r="Q46" s="146"/>
      <c r="R46" s="146"/>
    </row>
    <row r="47" spans="1:45" x14ac:dyDescent="0.25">
      <c r="A47" s="146"/>
      <c r="B47" s="146"/>
      <c r="C47" s="146"/>
      <c r="D47" s="146"/>
      <c r="E47" s="146"/>
      <c r="F47" s="146"/>
      <c r="G47" s="146"/>
      <c r="H47" s="146"/>
      <c r="I47" s="146"/>
      <c r="J47" s="146"/>
      <c r="K47" s="146"/>
      <c r="L47" s="146"/>
      <c r="M47" s="146"/>
      <c r="N47" s="146"/>
      <c r="O47" s="146"/>
      <c r="P47" s="146"/>
      <c r="Q47" s="146"/>
      <c r="R47" s="146"/>
    </row>
    <row r="48" spans="1:45" x14ac:dyDescent="0.25">
      <c r="A48" s="146"/>
      <c r="B48" s="146"/>
      <c r="C48" s="146"/>
      <c r="D48" s="146"/>
      <c r="E48" s="146"/>
      <c r="F48" s="146"/>
      <c r="G48" s="146"/>
      <c r="H48" s="146"/>
      <c r="I48" s="146"/>
      <c r="J48" s="146"/>
      <c r="K48" s="146"/>
      <c r="L48" s="146"/>
      <c r="M48" s="146"/>
      <c r="N48" s="146"/>
      <c r="O48" s="146"/>
      <c r="P48" s="146"/>
      <c r="Q48" s="146"/>
      <c r="R48" s="146"/>
    </row>
    <row r="49" spans="1:23" x14ac:dyDescent="0.25">
      <c r="A49" s="146"/>
      <c r="B49" s="146"/>
      <c r="C49" s="146"/>
      <c r="D49" s="146"/>
      <c r="E49" s="146"/>
      <c r="F49" s="146"/>
      <c r="G49" s="146"/>
      <c r="H49" s="146"/>
      <c r="I49" s="146"/>
      <c r="J49" s="146"/>
      <c r="K49" s="146"/>
      <c r="L49" s="146"/>
      <c r="M49" s="146"/>
      <c r="N49" s="146"/>
      <c r="O49" s="146"/>
      <c r="P49" s="146"/>
      <c r="Q49" s="146"/>
      <c r="R49" s="146"/>
    </row>
    <row r="50" spans="1:23" x14ac:dyDescent="0.25">
      <c r="A50" s="146"/>
      <c r="B50" s="146"/>
      <c r="C50" s="146"/>
      <c r="D50" s="146"/>
      <c r="E50" s="146"/>
      <c r="F50" s="146"/>
      <c r="G50" s="146"/>
      <c r="H50" s="146"/>
      <c r="I50" s="146"/>
      <c r="J50" s="146"/>
      <c r="K50" s="146"/>
      <c r="L50" s="146"/>
      <c r="M50" s="146"/>
      <c r="N50" s="146"/>
      <c r="O50" s="146"/>
      <c r="P50" s="146"/>
      <c r="Q50" s="146"/>
      <c r="R50" s="146"/>
    </row>
    <row r="51" spans="1:23" x14ac:dyDescent="0.25">
      <c r="A51" s="146"/>
      <c r="B51" s="146"/>
      <c r="C51" s="146"/>
      <c r="D51" s="146"/>
      <c r="E51" s="146"/>
      <c r="F51" s="146"/>
      <c r="G51" s="146"/>
      <c r="H51" s="146"/>
      <c r="I51" s="146"/>
      <c r="J51" s="146"/>
      <c r="K51" s="146"/>
      <c r="L51" s="146"/>
      <c r="M51" s="146"/>
      <c r="N51" s="146"/>
      <c r="O51" s="146"/>
      <c r="P51" s="146"/>
      <c r="Q51" s="146"/>
      <c r="R51" s="146"/>
    </row>
    <row r="52" spans="1:23" ht="33" customHeight="1" x14ac:dyDescent="0.25">
      <c r="A52" s="37"/>
      <c r="B52" s="144" t="s">
        <v>71</v>
      </c>
      <c r="C52" s="144"/>
      <c r="D52" s="144"/>
      <c r="E52" s="144"/>
      <c r="F52" s="37"/>
      <c r="G52" s="37"/>
      <c r="H52" s="37"/>
      <c r="I52" s="37"/>
      <c r="J52" s="37"/>
      <c r="K52" s="37"/>
      <c r="L52" s="37"/>
      <c r="M52" s="37"/>
      <c r="Q52" s="144" t="s">
        <v>72</v>
      </c>
      <c r="R52" s="145"/>
      <c r="S52" s="145"/>
      <c r="T52" s="145"/>
      <c r="U52" s="145"/>
      <c r="V52" s="145"/>
      <c r="W52" s="145"/>
    </row>
    <row r="53" spans="1:23" x14ac:dyDescent="0.25">
      <c r="A53" s="37"/>
      <c r="B53" s="144"/>
      <c r="C53" s="144"/>
      <c r="D53" s="144"/>
      <c r="E53" s="144"/>
      <c r="F53" s="37"/>
      <c r="G53" s="37"/>
      <c r="H53" s="37"/>
      <c r="I53" s="37"/>
      <c r="J53" s="37"/>
      <c r="K53" s="37"/>
      <c r="L53" s="37"/>
      <c r="M53" s="37"/>
      <c r="Q53" s="145"/>
      <c r="R53" s="145"/>
      <c r="S53" s="145"/>
      <c r="T53" s="145"/>
      <c r="U53" s="145"/>
      <c r="V53" s="145"/>
      <c r="W53" s="145"/>
    </row>
  </sheetData>
  <mergeCells count="19">
    <mergeCell ref="AR1:AS1"/>
    <mergeCell ref="T3:AC3"/>
    <mergeCell ref="AD3:AL3"/>
    <mergeCell ref="AM3:AP3"/>
    <mergeCell ref="AQ3:AR3"/>
    <mergeCell ref="AS3:AS4"/>
    <mergeCell ref="A1:B1"/>
    <mergeCell ref="C1:AQ1"/>
    <mergeCell ref="K3:K4"/>
    <mergeCell ref="L3:S3"/>
    <mergeCell ref="B52:E53"/>
    <mergeCell ref="Q52:W53"/>
    <mergeCell ref="A41:R51"/>
    <mergeCell ref="A3:A4"/>
    <mergeCell ref="B3:B4"/>
    <mergeCell ref="C3:C4"/>
    <mergeCell ref="D3:D4"/>
    <mergeCell ref="E3:E4"/>
    <mergeCell ref="F3:J3"/>
  </mergeCells>
  <conditionalFormatting sqref="B6:B7">
    <cfRule type="duplicateValues" dxfId="8" priority="16"/>
  </conditionalFormatting>
  <conditionalFormatting sqref="B8:B9">
    <cfRule type="duplicateValues" dxfId="7" priority="15"/>
  </conditionalFormatting>
  <conditionalFormatting sqref="B10:B12">
    <cfRule type="duplicateValues" dxfId="6" priority="14"/>
  </conditionalFormatting>
  <conditionalFormatting sqref="B23">
    <cfRule type="duplicateValues" dxfId="5" priority="9"/>
  </conditionalFormatting>
  <conditionalFormatting sqref="B35">
    <cfRule type="duplicateValues" dxfId="4" priority="8"/>
  </conditionalFormatting>
  <conditionalFormatting sqref="B32:B33">
    <cfRule type="duplicateValues" dxfId="3" priority="7"/>
  </conditionalFormatting>
  <conditionalFormatting sqref="B25 B15">
    <cfRule type="duplicateValues" dxfId="2" priority="17"/>
  </conditionalFormatting>
  <conditionalFormatting sqref="B34 B24 B26:B28 B30:B31 B13:B14 B16:B18 B20:B22">
    <cfRule type="duplicateValues" dxfId="1" priority="18"/>
  </conditionalFormatting>
  <conditionalFormatting sqref="B19 B36:B37">
    <cfRule type="duplicateValues" dxfId="0" priority="20"/>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Mẫu số 01</vt:lpstr>
      <vt:lpstr>Mẫu số 02</vt:lpstr>
      <vt:lpstr>Mẫu số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NANG-VPUB</cp:lastModifiedBy>
  <cp:lastPrinted>2025-09-17T11:27:32Z</cp:lastPrinted>
  <dcterms:created xsi:type="dcterms:W3CDTF">2020-01-31T08:05:01Z</dcterms:created>
  <dcterms:modified xsi:type="dcterms:W3CDTF">2026-05-06T03:38:25Z</dcterms:modified>
</cp:coreProperties>
</file>